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533\"/>
    </mc:Choice>
  </mc:AlternateContent>
  <xr:revisionPtr revIDLastSave="0" documentId="8_{090ABC55-83B5-47BB-B04B-E5FEF2F271DF}" xr6:coauthVersionLast="45" xr6:coauthVersionMax="45" xr10:uidLastSave="{00000000-0000-0000-0000-000000000000}"/>
  <bookViews>
    <workbookView xWindow="-120" yWindow="-120" windowWidth="15600" windowHeight="11760" activeTab="5" xr2:uid="{00000000-000D-0000-FFFF-FFFF00000000}"/>
  </bookViews>
  <sheets>
    <sheet name="Summary Sheet Feb 20" sheetId="8" r:id="rId1"/>
    <sheet name="Feb 20" sheetId="31" r:id="rId2"/>
    <sheet name="Summary Sheet Mar 20" sheetId="10" r:id="rId3"/>
    <sheet name="Mar 20" sheetId="9" r:id="rId4"/>
    <sheet name="Summary Sheet April 20" sheetId="12" r:id="rId5"/>
    <sheet name="April 20" sheetId="11" r:id="rId6"/>
    <sheet name="June 20" sheetId="15" r:id="rId7"/>
    <sheet name="Summary Sheet June 20" sheetId="14" r:id="rId8"/>
    <sheet name="July 20" sheetId="16" r:id="rId9"/>
    <sheet name="Summary Sheet July 20" sheetId="17" r:id="rId10"/>
    <sheet name="Aug 20" sheetId="18" r:id="rId11"/>
    <sheet name="Summary Sheet Aug 20" sheetId="19" r:id="rId12"/>
    <sheet name="Sept 20" sheetId="20" r:id="rId13"/>
    <sheet name="Summary Sheet Sept 20" sheetId="21" r:id="rId14"/>
    <sheet name="Oct 20" sheetId="22" r:id="rId15"/>
    <sheet name="Summary Sheet Oct 20" sheetId="23" r:id="rId16"/>
    <sheet name="Nov 20" sheetId="24" r:id="rId17"/>
    <sheet name="Summary Sheet Nov 20" sheetId="25" r:id="rId18"/>
    <sheet name="Dec 20" sheetId="26" r:id="rId19"/>
    <sheet name="Summary Sheet Dec 20" sheetId="27" r:id="rId20"/>
    <sheet name="Jan 21" sheetId="28" r:id="rId21"/>
    <sheet name="Summary Sheet Jan 21" sheetId="29" r:id="rId22"/>
    <sheet name="Sheet1" sheetId="32" r:id="rId23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8" l="1"/>
  <c r="D43" i="28"/>
  <c r="D42" i="28"/>
  <c r="D40" i="28"/>
  <c r="D39" i="28"/>
  <c r="C35" i="28"/>
  <c r="B35" i="28"/>
  <c r="C30" i="28"/>
  <c r="B30" i="28"/>
  <c r="C20" i="28"/>
  <c r="B20" i="28"/>
  <c r="C2" i="28"/>
  <c r="B2" i="28"/>
  <c r="C35" i="26"/>
  <c r="C30" i="26"/>
  <c r="C20" i="26"/>
  <c r="C2" i="26"/>
  <c r="B35" i="26"/>
  <c r="B30" i="26"/>
  <c r="B20" i="26"/>
  <c r="B2" i="26"/>
  <c r="C35" i="24"/>
  <c r="B35" i="24"/>
  <c r="C30" i="24"/>
  <c r="B30" i="24"/>
  <c r="C20" i="24"/>
  <c r="B20" i="24"/>
  <c r="C2" i="24"/>
  <c r="B2" i="24"/>
  <c r="C35" i="22"/>
  <c r="B35" i="22"/>
  <c r="C30" i="22"/>
  <c r="B30" i="22"/>
  <c r="C20" i="22"/>
  <c r="B20" i="22"/>
  <c r="C2" i="22"/>
  <c r="B2" i="22"/>
  <c r="C35" i="20"/>
  <c r="B35" i="20"/>
  <c r="C30" i="20"/>
  <c r="B30" i="20"/>
  <c r="C20" i="20"/>
  <c r="B20" i="20"/>
  <c r="C2" i="20"/>
  <c r="B2" i="20"/>
  <c r="B88" i="19"/>
  <c r="C35" i="18"/>
  <c r="B35" i="18"/>
  <c r="C30" i="18"/>
  <c r="B30" i="18"/>
  <c r="C20" i="18"/>
  <c r="B20" i="18"/>
  <c r="C2" i="18"/>
  <c r="B2" i="18"/>
  <c r="C2" i="16"/>
  <c r="C35" i="16"/>
  <c r="C30" i="16"/>
  <c r="C20" i="16"/>
  <c r="B35" i="16"/>
  <c r="B30" i="16"/>
  <c r="B20" i="16"/>
  <c r="B2" i="16"/>
  <c r="C35" i="15"/>
  <c r="B35" i="15"/>
  <c r="C30" i="15"/>
  <c r="B30" i="15"/>
  <c r="C20" i="15"/>
  <c r="B20" i="15"/>
  <c r="C2" i="15"/>
  <c r="B2" i="15"/>
  <c r="C62" i="8"/>
  <c r="B90" i="8"/>
  <c r="B3" i="8"/>
  <c r="B38" i="8"/>
  <c r="B5" i="8"/>
  <c r="C31" i="8"/>
  <c r="B6" i="8"/>
  <c r="B7" i="8"/>
  <c r="B2" i="10"/>
  <c r="C35" i="11"/>
  <c r="B35" i="11"/>
  <c r="C30" i="11"/>
  <c r="B30" i="11"/>
  <c r="C20" i="11"/>
  <c r="B20" i="11"/>
  <c r="C2" i="11"/>
  <c r="B2" i="11"/>
  <c r="C31" i="10"/>
  <c r="B6" i="10"/>
  <c r="B90" i="10"/>
  <c r="C90" i="8"/>
  <c r="C90" i="10"/>
  <c r="D38" i="9"/>
  <c r="D38" i="11" s="1"/>
  <c r="D38" i="15" s="1"/>
  <c r="D38" i="16" s="1"/>
  <c r="D38" i="18" s="1"/>
  <c r="D38" i="20" s="1"/>
  <c r="D38" i="22" s="1"/>
  <c r="D38" i="24" s="1"/>
  <c r="D38" i="26" s="1"/>
  <c r="D38" i="28" s="1"/>
  <c r="D37" i="9"/>
  <c r="D37" i="11" s="1"/>
  <c r="D37" i="15" s="1"/>
  <c r="D37" i="16" s="1"/>
  <c r="D37" i="18" s="1"/>
  <c r="D37" i="20" s="1"/>
  <c r="D37" i="22" s="1"/>
  <c r="D37" i="24" s="1"/>
  <c r="D37" i="26" s="1"/>
  <c r="D37" i="28" s="1"/>
  <c r="D36" i="9"/>
  <c r="D36" i="11" s="1"/>
  <c r="D36" i="15" s="1"/>
  <c r="D36" i="16" s="1"/>
  <c r="D36" i="18" s="1"/>
  <c r="D36" i="20" s="1"/>
  <c r="D36" i="22" s="1"/>
  <c r="D36" i="24" s="1"/>
  <c r="D36" i="26" s="1"/>
  <c r="D36" i="28" s="1"/>
  <c r="C35" i="9"/>
  <c r="C35" i="31"/>
  <c r="D35" i="31"/>
  <c r="D35" i="9"/>
  <c r="D34" i="9"/>
  <c r="D34" i="11" s="1"/>
  <c r="D34" i="15" s="1"/>
  <c r="D34" i="16" s="1"/>
  <c r="D34" i="18" s="1"/>
  <c r="D34" i="20" s="1"/>
  <c r="D34" i="22" s="1"/>
  <c r="D34" i="24" s="1"/>
  <c r="D34" i="26" s="1"/>
  <c r="D34" i="28" s="1"/>
  <c r="D33" i="9"/>
  <c r="D33" i="11" s="1"/>
  <c r="D33" i="15" s="1"/>
  <c r="D33" i="16" s="1"/>
  <c r="D33" i="18" s="1"/>
  <c r="D33" i="20" s="1"/>
  <c r="D33" i="22" s="1"/>
  <c r="D33" i="24" s="1"/>
  <c r="D33" i="26" s="1"/>
  <c r="D33" i="28" s="1"/>
  <c r="D32" i="9"/>
  <c r="D32" i="11" s="1"/>
  <c r="D32" i="15" s="1"/>
  <c r="D32" i="16" s="1"/>
  <c r="D32" i="18" s="1"/>
  <c r="D32" i="20" s="1"/>
  <c r="D32" i="22" s="1"/>
  <c r="D32" i="24" s="1"/>
  <c r="D32" i="26" s="1"/>
  <c r="D32" i="28" s="1"/>
  <c r="C30" i="9"/>
  <c r="C30" i="31"/>
  <c r="D30" i="9"/>
  <c r="D31" i="9"/>
  <c r="D31" i="11" s="1"/>
  <c r="D31" i="15" s="1"/>
  <c r="D31" i="16" s="1"/>
  <c r="D31" i="18" s="1"/>
  <c r="D31" i="20" s="1"/>
  <c r="D31" i="22" s="1"/>
  <c r="D31" i="24" s="1"/>
  <c r="D31" i="26" s="1"/>
  <c r="D31" i="28" s="1"/>
  <c r="D29" i="31"/>
  <c r="D29" i="9"/>
  <c r="D29" i="11" s="1"/>
  <c r="D29" i="15" s="1"/>
  <c r="D29" i="16" s="1"/>
  <c r="D29" i="18" s="1"/>
  <c r="D29" i="20" s="1"/>
  <c r="D29" i="22" s="1"/>
  <c r="D29" i="24" s="1"/>
  <c r="D29" i="26" s="1"/>
  <c r="D29" i="28" s="1"/>
  <c r="D28" i="31"/>
  <c r="D28" i="9"/>
  <c r="D28" i="11" s="1"/>
  <c r="D28" i="15" s="1"/>
  <c r="D28" i="16" s="1"/>
  <c r="D28" i="18" s="1"/>
  <c r="D28" i="20" s="1"/>
  <c r="D28" i="22" s="1"/>
  <c r="D28" i="24" s="1"/>
  <c r="D28" i="26" s="1"/>
  <c r="D28" i="28" s="1"/>
  <c r="D27" i="31"/>
  <c r="D27" i="9"/>
  <c r="D27" i="11" s="1"/>
  <c r="D27" i="15" s="1"/>
  <c r="D27" i="16" s="1"/>
  <c r="D27" i="18" s="1"/>
  <c r="D27" i="20" s="1"/>
  <c r="D27" i="22" s="1"/>
  <c r="D27" i="24" s="1"/>
  <c r="D27" i="26" s="1"/>
  <c r="D27" i="28" s="1"/>
  <c r="D26" i="31"/>
  <c r="D26" i="9"/>
  <c r="D26" i="11" s="1"/>
  <c r="D26" i="15" s="1"/>
  <c r="D26" i="16" s="1"/>
  <c r="D26" i="18" s="1"/>
  <c r="D26" i="20" s="1"/>
  <c r="D26" i="22" s="1"/>
  <c r="D26" i="24" s="1"/>
  <c r="D26" i="26" s="1"/>
  <c r="D26" i="28" s="1"/>
  <c r="D25" i="31"/>
  <c r="D25" i="9"/>
  <c r="D25" i="11" s="1"/>
  <c r="D25" i="15" s="1"/>
  <c r="D25" i="16" s="1"/>
  <c r="D25" i="18" s="1"/>
  <c r="D25" i="20" s="1"/>
  <c r="D25" i="22" s="1"/>
  <c r="D25" i="24" s="1"/>
  <c r="D25" i="26" s="1"/>
  <c r="D25" i="28" s="1"/>
  <c r="D24" i="31"/>
  <c r="D24" i="9"/>
  <c r="D24" i="11" s="1"/>
  <c r="D24" i="15" s="1"/>
  <c r="D24" i="16" s="1"/>
  <c r="D24" i="18" s="1"/>
  <c r="D24" i="20" s="1"/>
  <c r="D24" i="22" s="1"/>
  <c r="D24" i="24" s="1"/>
  <c r="D24" i="26" s="1"/>
  <c r="D24" i="28" s="1"/>
  <c r="D23" i="31"/>
  <c r="D23" i="9"/>
  <c r="D23" i="11" s="1"/>
  <c r="D23" i="15" s="1"/>
  <c r="D23" i="16" s="1"/>
  <c r="D23" i="18" s="1"/>
  <c r="D23" i="20" s="1"/>
  <c r="D23" i="22" s="1"/>
  <c r="D23" i="24" s="1"/>
  <c r="D23" i="26" s="1"/>
  <c r="D23" i="28" s="1"/>
  <c r="D22" i="31"/>
  <c r="D22" i="9"/>
  <c r="D22" i="11" s="1"/>
  <c r="D22" i="15" s="1"/>
  <c r="D22" i="16" s="1"/>
  <c r="D22" i="18" s="1"/>
  <c r="D22" i="20" s="1"/>
  <c r="D22" i="22" s="1"/>
  <c r="D22" i="24" s="1"/>
  <c r="D22" i="26" s="1"/>
  <c r="D22" i="28" s="1"/>
  <c r="D21" i="31"/>
  <c r="D21" i="9"/>
  <c r="D21" i="11" s="1"/>
  <c r="D21" i="15" s="1"/>
  <c r="D21" i="16" s="1"/>
  <c r="D21" i="18" s="1"/>
  <c r="D21" i="20" s="1"/>
  <c r="D21" i="22" s="1"/>
  <c r="D21" i="24" s="1"/>
  <c r="D21" i="26" s="1"/>
  <c r="D21" i="28" s="1"/>
  <c r="C20" i="9"/>
  <c r="C20" i="31"/>
  <c r="D20" i="31"/>
  <c r="D20" i="9"/>
  <c r="C2" i="9"/>
  <c r="C2" i="31"/>
  <c r="D2" i="31"/>
  <c r="B35" i="9"/>
  <c r="B30" i="9"/>
  <c r="B20" i="9"/>
  <c r="B2" i="9"/>
  <c r="D30" i="31"/>
  <c r="B2" i="31"/>
  <c r="C31" i="23"/>
  <c r="B6" i="23"/>
  <c r="B88" i="23"/>
  <c r="B3" i="23"/>
  <c r="B3" i="10"/>
  <c r="B38" i="10"/>
  <c r="B5" i="10"/>
  <c r="B7" i="10"/>
  <c r="B2" i="12"/>
  <c r="B88" i="12"/>
  <c r="B3" i="12"/>
  <c r="B38" i="12"/>
  <c r="B5" i="12"/>
  <c r="C31" i="12"/>
  <c r="B6" i="12"/>
  <c r="B7" i="12"/>
  <c r="B2" i="14"/>
  <c r="B88" i="14"/>
  <c r="B3" i="14"/>
  <c r="B38" i="14"/>
  <c r="B5" i="14"/>
  <c r="C31" i="14"/>
  <c r="B6" i="14"/>
  <c r="B7" i="14"/>
  <c r="B2" i="17"/>
  <c r="B88" i="17"/>
  <c r="B3" i="17"/>
  <c r="B38" i="17"/>
  <c r="B5" i="17"/>
  <c r="C31" i="17"/>
  <c r="B6" i="17"/>
  <c r="B7" i="17"/>
  <c r="B2" i="19"/>
  <c r="B3" i="19"/>
  <c r="B38" i="19"/>
  <c r="B5" i="19"/>
  <c r="C31" i="19"/>
  <c r="B6" i="19"/>
  <c r="B7" i="19"/>
  <c r="B2" i="21"/>
  <c r="B88" i="21"/>
  <c r="B3" i="21"/>
  <c r="B38" i="21"/>
  <c r="B5" i="21"/>
  <c r="C31" i="21"/>
  <c r="B6" i="21"/>
  <c r="B7" i="21"/>
  <c r="B2" i="23"/>
  <c r="B7" i="23"/>
  <c r="B41" i="28"/>
  <c r="D34" i="31"/>
  <c r="D19" i="31"/>
  <c r="D19" i="9"/>
  <c r="D19" i="11" s="1"/>
  <c r="D19" i="15" s="1"/>
  <c r="D19" i="16" s="1"/>
  <c r="D19" i="18" s="1"/>
  <c r="D19" i="20" s="1"/>
  <c r="D19" i="22" s="1"/>
  <c r="D19" i="24" s="1"/>
  <c r="D19" i="26" s="1"/>
  <c r="D19" i="28" s="1"/>
  <c r="B30" i="31"/>
  <c r="D18" i="31"/>
  <c r="B20" i="31"/>
  <c r="D38" i="31"/>
  <c r="D37" i="31"/>
  <c r="D36" i="31"/>
  <c r="D33" i="31"/>
  <c r="D32" i="31"/>
  <c r="D31" i="31"/>
  <c r="D18" i="9"/>
  <c r="D18" i="11" s="1"/>
  <c r="D18" i="15" s="1"/>
  <c r="D18" i="16" s="1"/>
  <c r="D18" i="18" s="1"/>
  <c r="D18" i="20" s="1"/>
  <c r="D18" i="22" s="1"/>
  <c r="D18" i="24" s="1"/>
  <c r="D18" i="26" s="1"/>
  <c r="D18" i="28" s="1"/>
  <c r="D17" i="31"/>
  <c r="D17" i="9"/>
  <c r="D17" i="11" s="1"/>
  <c r="D17" i="15" s="1"/>
  <c r="D17" i="16" s="1"/>
  <c r="D17" i="18" s="1"/>
  <c r="D17" i="20" s="1"/>
  <c r="D17" i="22" s="1"/>
  <c r="D17" i="24" s="1"/>
  <c r="D17" i="26" s="1"/>
  <c r="D17" i="28" s="1"/>
  <c r="D16" i="31"/>
  <c r="D16" i="9"/>
  <c r="D16" i="11" s="1"/>
  <c r="D16" i="15" s="1"/>
  <c r="D16" i="16" s="1"/>
  <c r="D16" i="18" s="1"/>
  <c r="D16" i="20" s="1"/>
  <c r="D16" i="22" s="1"/>
  <c r="D16" i="24" s="1"/>
  <c r="D16" i="26" s="1"/>
  <c r="D16" i="28" s="1"/>
  <c r="D15" i="31"/>
  <c r="D15" i="9"/>
  <c r="D15" i="11" s="1"/>
  <c r="D15" i="15" s="1"/>
  <c r="D15" i="16" s="1"/>
  <c r="D15" i="18" s="1"/>
  <c r="D15" i="20" s="1"/>
  <c r="D15" i="22" s="1"/>
  <c r="D15" i="24" s="1"/>
  <c r="D15" i="26" s="1"/>
  <c r="D15" i="28" s="1"/>
  <c r="D14" i="31"/>
  <c r="D14" i="9"/>
  <c r="D14" i="11" s="1"/>
  <c r="D14" i="15" s="1"/>
  <c r="D14" i="16" s="1"/>
  <c r="D14" i="18" s="1"/>
  <c r="D14" i="20" s="1"/>
  <c r="D14" i="22" s="1"/>
  <c r="D14" i="24" s="1"/>
  <c r="D14" i="26" s="1"/>
  <c r="D14" i="28" s="1"/>
  <c r="D13" i="31"/>
  <c r="D13" i="9"/>
  <c r="D13" i="11" s="1"/>
  <c r="D13" i="15" s="1"/>
  <c r="D13" i="16" s="1"/>
  <c r="D13" i="18" s="1"/>
  <c r="D13" i="20" s="1"/>
  <c r="D13" i="22" s="1"/>
  <c r="D13" i="24" s="1"/>
  <c r="D13" i="26" s="1"/>
  <c r="D13" i="28" s="1"/>
  <c r="D12" i="31"/>
  <c r="D12" i="9"/>
  <c r="D12" i="11" s="1"/>
  <c r="D12" i="15" s="1"/>
  <c r="D12" i="16" s="1"/>
  <c r="D12" i="18" s="1"/>
  <c r="D12" i="20" s="1"/>
  <c r="D12" i="22" s="1"/>
  <c r="D12" i="24" s="1"/>
  <c r="D12" i="26" s="1"/>
  <c r="D12" i="28" s="1"/>
  <c r="D11" i="31"/>
  <c r="D11" i="9"/>
  <c r="D11" i="11" s="1"/>
  <c r="D11" i="15" s="1"/>
  <c r="D11" i="16" s="1"/>
  <c r="D11" i="18" s="1"/>
  <c r="D11" i="20" s="1"/>
  <c r="D11" i="22" s="1"/>
  <c r="D11" i="24" s="1"/>
  <c r="D11" i="26" s="1"/>
  <c r="D11" i="28" s="1"/>
  <c r="D10" i="31"/>
  <c r="D10" i="9"/>
  <c r="D10" i="11" s="1"/>
  <c r="D10" i="15" s="1"/>
  <c r="D10" i="16" s="1"/>
  <c r="D10" i="18" s="1"/>
  <c r="D10" i="20" s="1"/>
  <c r="D10" i="22" s="1"/>
  <c r="D10" i="24" s="1"/>
  <c r="D10" i="26" s="1"/>
  <c r="D10" i="28" s="1"/>
  <c r="D9" i="31"/>
  <c r="D9" i="9"/>
  <c r="D9" i="11" s="1"/>
  <c r="D9" i="15" s="1"/>
  <c r="D9" i="16" s="1"/>
  <c r="D9" i="18" s="1"/>
  <c r="D9" i="20" s="1"/>
  <c r="D9" i="22" s="1"/>
  <c r="D9" i="24" s="1"/>
  <c r="D9" i="26" s="1"/>
  <c r="D9" i="28" s="1"/>
  <c r="D8" i="31"/>
  <c r="D8" i="9"/>
  <c r="D8" i="11" s="1"/>
  <c r="D8" i="15" s="1"/>
  <c r="D8" i="16" s="1"/>
  <c r="D8" i="18" s="1"/>
  <c r="D8" i="20" s="1"/>
  <c r="D8" i="22" s="1"/>
  <c r="D8" i="24" s="1"/>
  <c r="D8" i="26" s="1"/>
  <c r="D8" i="28" s="1"/>
  <c r="D7" i="31"/>
  <c r="D7" i="9"/>
  <c r="D7" i="11" s="1"/>
  <c r="D7" i="15" s="1"/>
  <c r="D7" i="16" s="1"/>
  <c r="D7" i="18" s="1"/>
  <c r="D7" i="20" s="1"/>
  <c r="D7" i="22" s="1"/>
  <c r="D7" i="24" s="1"/>
  <c r="D7" i="26" s="1"/>
  <c r="D7" i="28" s="1"/>
  <c r="D6" i="31"/>
  <c r="D6" i="9"/>
  <c r="D6" i="11" s="1"/>
  <c r="D6" i="15" s="1"/>
  <c r="D6" i="16" s="1"/>
  <c r="D6" i="18" s="1"/>
  <c r="D6" i="20" s="1"/>
  <c r="D6" i="22" s="1"/>
  <c r="D6" i="24" s="1"/>
  <c r="D6" i="26" s="1"/>
  <c r="D6" i="28" s="1"/>
  <c r="D5" i="31"/>
  <c r="D5" i="9"/>
  <c r="D5" i="11" s="1"/>
  <c r="D5" i="15" s="1"/>
  <c r="D5" i="16" s="1"/>
  <c r="D5" i="18" s="1"/>
  <c r="D5" i="20" s="1"/>
  <c r="D5" i="22" s="1"/>
  <c r="D5" i="24" s="1"/>
  <c r="D5" i="26" s="1"/>
  <c r="D5" i="28" s="1"/>
  <c r="D4" i="31"/>
  <c r="D4" i="9"/>
  <c r="D4" i="11" s="1"/>
  <c r="D4" i="15" s="1"/>
  <c r="D4" i="16" s="1"/>
  <c r="D4" i="18" s="1"/>
  <c r="D4" i="20" s="1"/>
  <c r="D4" i="22" s="1"/>
  <c r="D4" i="24" s="1"/>
  <c r="D4" i="26" s="1"/>
  <c r="D4" i="28" s="1"/>
  <c r="D3" i="31"/>
  <c r="D3" i="9"/>
  <c r="D3" i="11" s="1"/>
  <c r="D3" i="15" s="1"/>
  <c r="D3" i="16" s="1"/>
  <c r="D3" i="18" s="1"/>
  <c r="D3" i="20" s="1"/>
  <c r="D3" i="22" s="1"/>
  <c r="D3" i="24" s="1"/>
  <c r="D3" i="26" s="1"/>
  <c r="D3" i="28" s="1"/>
  <c r="B35" i="31"/>
  <c r="C37" i="12"/>
  <c r="C37" i="14"/>
  <c r="C37" i="17"/>
  <c r="C59" i="8"/>
  <c r="C59" i="10"/>
  <c r="C57" i="12"/>
  <c r="C57" i="14"/>
  <c r="C57" i="17"/>
  <c r="C57" i="19" s="1"/>
  <c r="B38" i="29"/>
  <c r="B5" i="29"/>
  <c r="B38" i="27"/>
  <c r="B5" i="27"/>
  <c r="B38" i="25"/>
  <c r="B5" i="25"/>
  <c r="B38" i="23"/>
  <c r="B88" i="29"/>
  <c r="B3" i="29"/>
  <c r="B89" i="27"/>
  <c r="B3" i="27"/>
  <c r="B88" i="25"/>
  <c r="B3" i="25"/>
  <c r="C41" i="28"/>
  <c r="D41" i="28" s="1"/>
  <c r="C88" i="8"/>
  <c r="C88" i="10"/>
  <c r="C40" i="8"/>
  <c r="C40" i="10"/>
  <c r="C40" i="12"/>
  <c r="C40" i="14"/>
  <c r="C40" i="17"/>
  <c r="C40" i="19"/>
  <c r="C40" i="21"/>
  <c r="C40" i="23"/>
  <c r="C40" i="25"/>
  <c r="C40" i="27"/>
  <c r="C40" i="29"/>
  <c r="C87" i="8"/>
  <c r="C87" i="10"/>
  <c r="C86" i="8"/>
  <c r="C86" i="10"/>
  <c r="C85" i="8"/>
  <c r="C85" i="10"/>
  <c r="C84" i="8"/>
  <c r="C84" i="10"/>
  <c r="C83" i="8"/>
  <c r="C83" i="10"/>
  <c r="C82" i="8"/>
  <c r="C82" i="10"/>
  <c r="C81" i="8"/>
  <c r="C81" i="10"/>
  <c r="C80" i="8"/>
  <c r="C80" i="10"/>
  <c r="C79" i="8"/>
  <c r="C79" i="10"/>
  <c r="C78" i="8"/>
  <c r="C78" i="10"/>
  <c r="C77" i="8"/>
  <c r="C77" i="10"/>
  <c r="C76" i="8"/>
  <c r="C76" i="10"/>
  <c r="C75" i="8"/>
  <c r="C75" i="10"/>
  <c r="C74" i="8"/>
  <c r="C74" i="10"/>
  <c r="C73" i="8"/>
  <c r="C73" i="10"/>
  <c r="C72" i="8"/>
  <c r="C72" i="10"/>
  <c r="C71" i="8"/>
  <c r="C71" i="10"/>
  <c r="C70" i="8"/>
  <c r="C70" i="10"/>
  <c r="C69" i="8"/>
  <c r="C69" i="10"/>
  <c r="C68" i="8"/>
  <c r="C68" i="10"/>
  <c r="C67" i="8"/>
  <c r="C67" i="10"/>
  <c r="C66" i="8"/>
  <c r="C66" i="10"/>
  <c r="C65" i="8"/>
  <c r="C65" i="10"/>
  <c r="C64" i="8"/>
  <c r="C64" i="10"/>
  <c r="C63" i="8"/>
  <c r="C63" i="10"/>
  <c r="C62" i="10"/>
  <c r="C61" i="8"/>
  <c r="C61" i="10"/>
  <c r="C60" i="8"/>
  <c r="C60" i="10"/>
  <c r="C58" i="8"/>
  <c r="C58" i="10"/>
  <c r="C57" i="8"/>
  <c r="C57" i="10"/>
  <c r="C56" i="8"/>
  <c r="C56" i="10"/>
  <c r="C55" i="8"/>
  <c r="C55" i="10"/>
  <c r="C54" i="8"/>
  <c r="C54" i="10"/>
  <c r="C53" i="10"/>
  <c r="C52" i="8"/>
  <c r="C52" i="10"/>
  <c r="C31" i="29"/>
  <c r="B6" i="29"/>
  <c r="C31" i="27"/>
  <c r="B6" i="27"/>
  <c r="C31" i="25"/>
  <c r="B6" i="25"/>
  <c r="C65" i="12"/>
  <c r="C65" i="14"/>
  <c r="C65" i="17"/>
  <c r="C65" i="19" s="1"/>
  <c r="C65" i="21"/>
  <c r="C65" i="23"/>
  <c r="C65" i="25"/>
  <c r="C66" i="27"/>
  <c r="C65" i="29"/>
  <c r="C37" i="19"/>
  <c r="C37" i="21"/>
  <c r="C37" i="23"/>
  <c r="C37" i="25"/>
  <c r="C37" i="27"/>
  <c r="C37" i="29"/>
  <c r="C34" i="8"/>
  <c r="C58" i="12"/>
  <c r="C58" i="14"/>
  <c r="C58" i="17"/>
  <c r="C58" i="19" s="1"/>
  <c r="C55" i="12"/>
  <c r="C55" i="14"/>
  <c r="C55" i="17"/>
  <c r="C55" i="19" s="1"/>
  <c r="C59" i="12"/>
  <c r="C59" i="14"/>
  <c r="C59" i="17"/>
  <c r="C59" i="19" s="1"/>
  <c r="C68" i="12"/>
  <c r="C68" i="14"/>
  <c r="C68" i="17"/>
  <c r="C68" i="19" s="1"/>
  <c r="C72" i="12"/>
  <c r="C72" i="14"/>
  <c r="C72" i="17"/>
  <c r="C72" i="19" s="1"/>
  <c r="C80" i="12"/>
  <c r="C80" i="14"/>
  <c r="C80" i="17"/>
  <c r="C80" i="19" s="1"/>
  <c r="C60" i="12"/>
  <c r="C60" i="14"/>
  <c r="C60" i="17"/>
  <c r="C60" i="19" s="1"/>
  <c r="C69" i="12"/>
  <c r="C69" i="14"/>
  <c r="C69" i="17"/>
  <c r="C69" i="19" s="1"/>
  <c r="C85" i="12"/>
  <c r="C85" i="14"/>
  <c r="C85" i="17"/>
  <c r="C85" i="19" s="1"/>
  <c r="C52" i="12"/>
  <c r="C52" i="14"/>
  <c r="C52" i="17"/>
  <c r="C52" i="19" s="1"/>
  <c r="C66" i="12"/>
  <c r="C66" i="14"/>
  <c r="C66" i="17"/>
  <c r="C66" i="19" s="1"/>
  <c r="C74" i="12"/>
  <c r="C74" i="14"/>
  <c r="C74" i="17"/>
  <c r="C74" i="19" s="1"/>
  <c r="C82" i="12"/>
  <c r="C82" i="14"/>
  <c r="C82" i="17"/>
  <c r="C82" i="19" s="1"/>
  <c r="C86" i="12"/>
  <c r="C86" i="14"/>
  <c r="C86" i="17"/>
  <c r="C86" i="19" s="1"/>
  <c r="C54" i="12"/>
  <c r="C54" i="14"/>
  <c r="C54" i="17"/>
  <c r="C54" i="19" s="1"/>
  <c r="C62" i="12"/>
  <c r="C62" i="14"/>
  <c r="C62" i="17"/>
  <c r="C62" i="19" s="1"/>
  <c r="C71" i="12"/>
  <c r="C71" i="14"/>
  <c r="C71" i="17"/>
  <c r="C71" i="19" s="1"/>
  <c r="C75" i="12"/>
  <c r="C75" i="14"/>
  <c r="C75" i="17"/>
  <c r="C75" i="19" s="1"/>
  <c r="C79" i="12"/>
  <c r="C79" i="14"/>
  <c r="C79" i="17"/>
  <c r="C79" i="19" s="1"/>
  <c r="C83" i="12"/>
  <c r="C83" i="14"/>
  <c r="C83" i="17"/>
  <c r="C83" i="19" s="1"/>
  <c r="C84" i="12"/>
  <c r="C84" i="14"/>
  <c r="C84" i="17"/>
  <c r="C84" i="19" s="1"/>
  <c r="C81" i="12"/>
  <c r="C81" i="14"/>
  <c r="C81" i="17"/>
  <c r="C81" i="19" s="1"/>
  <c r="C78" i="12"/>
  <c r="C78" i="14"/>
  <c r="C78" i="17"/>
  <c r="C78" i="19" s="1"/>
  <c r="C77" i="12"/>
  <c r="C77" i="14"/>
  <c r="C77" i="17"/>
  <c r="C77" i="19" s="1"/>
  <c r="C76" i="12"/>
  <c r="C76" i="14"/>
  <c r="C76" i="17"/>
  <c r="C76" i="19" s="1"/>
  <c r="C73" i="12"/>
  <c r="C73" i="14"/>
  <c r="C73" i="17"/>
  <c r="C73" i="19" s="1"/>
  <c r="C70" i="12"/>
  <c r="C70" i="14"/>
  <c r="C70" i="17"/>
  <c r="C70" i="19" s="1"/>
  <c r="C67" i="12"/>
  <c r="C67" i="14"/>
  <c r="C67" i="17"/>
  <c r="C67" i="19" s="1"/>
  <c r="C64" i="12"/>
  <c r="C64" i="14"/>
  <c r="C64" i="17"/>
  <c r="C64" i="19" s="1"/>
  <c r="C63" i="12"/>
  <c r="C63" i="14"/>
  <c r="C63" i="17"/>
  <c r="C63" i="19" s="1"/>
  <c r="C61" i="12"/>
  <c r="C61" i="14"/>
  <c r="C61" i="17"/>
  <c r="C61" i="19" s="1"/>
  <c r="C56" i="12"/>
  <c r="C56" i="14"/>
  <c r="C56" i="17"/>
  <c r="C56" i="19" s="1"/>
  <c r="C53" i="12"/>
  <c r="C53" i="14"/>
  <c r="C53" i="17"/>
  <c r="C53" i="19" s="1"/>
  <c r="C51" i="12"/>
  <c r="C51" i="14"/>
  <c r="C51" i="17"/>
  <c r="C51" i="19" s="1"/>
  <c r="C50" i="12"/>
  <c r="C50" i="14"/>
  <c r="C50" i="17"/>
  <c r="C50" i="19" s="1"/>
  <c r="C61" i="21"/>
  <c r="C61" i="23"/>
  <c r="C61" i="25"/>
  <c r="C62" i="27"/>
  <c r="C61" i="29"/>
  <c r="C78" i="21"/>
  <c r="C78" i="23"/>
  <c r="C78" i="25"/>
  <c r="C79" i="27"/>
  <c r="C78" i="29"/>
  <c r="C66" i="21"/>
  <c r="C66" i="23"/>
  <c r="C66" i="25"/>
  <c r="C67" i="27"/>
  <c r="C66" i="29"/>
  <c r="C69" i="21"/>
  <c r="C69" i="23"/>
  <c r="C69" i="25"/>
  <c r="C70" i="27"/>
  <c r="C69" i="29"/>
  <c r="C68" i="21"/>
  <c r="C68" i="23"/>
  <c r="C68" i="25"/>
  <c r="C69" i="27"/>
  <c r="C68" i="29"/>
  <c r="C51" i="21"/>
  <c r="C51" i="23"/>
  <c r="C51" i="25"/>
  <c r="C51" i="27"/>
  <c r="C51" i="29"/>
  <c r="C63" i="21"/>
  <c r="C63" i="23"/>
  <c r="C63" i="25"/>
  <c r="C64" i="27"/>
  <c r="C63" i="29"/>
  <c r="C73" i="21"/>
  <c r="C73" i="23"/>
  <c r="C73" i="25"/>
  <c r="C74" i="27"/>
  <c r="C73" i="29"/>
  <c r="C81" i="21"/>
  <c r="C81" i="23"/>
  <c r="C81" i="25"/>
  <c r="C82" i="27"/>
  <c r="C81" i="29"/>
  <c r="C75" i="21"/>
  <c r="C75" i="23"/>
  <c r="C75" i="25"/>
  <c r="C76" i="27"/>
  <c r="C75" i="29"/>
  <c r="C86" i="21"/>
  <c r="C86" i="23"/>
  <c r="C86" i="25"/>
  <c r="C87" i="27"/>
  <c r="C86" i="29"/>
  <c r="C57" i="21"/>
  <c r="C57" i="23"/>
  <c r="C57" i="25"/>
  <c r="C58" i="27"/>
  <c r="C57" i="29"/>
  <c r="C60" i="21"/>
  <c r="C60" i="23"/>
  <c r="C60" i="25"/>
  <c r="C61" i="27"/>
  <c r="C60" i="29"/>
  <c r="C59" i="21"/>
  <c r="C59" i="23"/>
  <c r="C59" i="25"/>
  <c r="C60" i="27"/>
  <c r="C59" i="29"/>
  <c r="C70" i="21"/>
  <c r="C70" i="23"/>
  <c r="C70" i="25"/>
  <c r="C71" i="27"/>
  <c r="C70" i="29"/>
  <c r="C54" i="21"/>
  <c r="C54" i="23"/>
  <c r="C54" i="25"/>
  <c r="C55" i="27"/>
  <c r="C54" i="29"/>
  <c r="C53" i="21"/>
  <c r="C53" i="23"/>
  <c r="C53" i="25"/>
  <c r="C53" i="27"/>
  <c r="C53" i="29"/>
  <c r="C64" i="21"/>
  <c r="C64" i="23"/>
  <c r="C64" i="25"/>
  <c r="C65" i="27"/>
  <c r="C64" i="29"/>
  <c r="C76" i="21"/>
  <c r="C76" i="23"/>
  <c r="C76" i="25"/>
  <c r="C77" i="27"/>
  <c r="C76" i="29"/>
  <c r="C84" i="21"/>
  <c r="C84" i="23"/>
  <c r="C84" i="25"/>
  <c r="C85" i="27"/>
  <c r="C84" i="29"/>
  <c r="C71" i="21"/>
  <c r="C71" i="23"/>
  <c r="C71" i="25"/>
  <c r="C72" i="27"/>
  <c r="C71" i="29"/>
  <c r="C82" i="21"/>
  <c r="C82" i="23"/>
  <c r="C82" i="25"/>
  <c r="C83" i="27"/>
  <c r="C82" i="29"/>
  <c r="C52" i="21"/>
  <c r="C52" i="23"/>
  <c r="C52" i="25"/>
  <c r="C52" i="27"/>
  <c r="C52" i="29"/>
  <c r="C80" i="21"/>
  <c r="C80" i="23"/>
  <c r="C80" i="25"/>
  <c r="C81" i="27"/>
  <c r="C80" i="29"/>
  <c r="C55" i="21"/>
  <c r="C55" i="23"/>
  <c r="C55" i="25"/>
  <c r="C56" i="27"/>
  <c r="C55" i="29"/>
  <c r="C50" i="21"/>
  <c r="C50" i="23"/>
  <c r="C50" i="25"/>
  <c r="C50" i="27"/>
  <c r="C50" i="29"/>
  <c r="C79" i="21"/>
  <c r="C79" i="23"/>
  <c r="C79" i="25"/>
  <c r="C80" i="27"/>
  <c r="C79" i="29"/>
  <c r="C56" i="21"/>
  <c r="C56" i="23"/>
  <c r="C56" i="25"/>
  <c r="C57" i="27"/>
  <c r="C56" i="29"/>
  <c r="C67" i="21"/>
  <c r="C67" i="23"/>
  <c r="C67" i="25"/>
  <c r="C68" i="27"/>
  <c r="C67" i="29"/>
  <c r="C77" i="21"/>
  <c r="C77" i="23"/>
  <c r="C77" i="25"/>
  <c r="C78" i="27"/>
  <c r="C77" i="29"/>
  <c r="C83" i="21"/>
  <c r="C83" i="23"/>
  <c r="C83" i="25"/>
  <c r="C84" i="27"/>
  <c r="C83" i="29"/>
  <c r="C62" i="21"/>
  <c r="C62" i="23"/>
  <c r="C62" i="25"/>
  <c r="C63" i="27"/>
  <c r="C62" i="29"/>
  <c r="C74" i="21"/>
  <c r="C74" i="23"/>
  <c r="C74" i="25"/>
  <c r="C75" i="27"/>
  <c r="C74" i="29"/>
  <c r="C85" i="21"/>
  <c r="C85" i="23"/>
  <c r="C85" i="25"/>
  <c r="C86" i="27"/>
  <c r="C85" i="29"/>
  <c r="C72" i="21"/>
  <c r="C72" i="23"/>
  <c r="C72" i="25"/>
  <c r="C73" i="27"/>
  <c r="C72" i="29"/>
  <c r="C58" i="21"/>
  <c r="C58" i="23"/>
  <c r="C58" i="25"/>
  <c r="C59" i="27"/>
  <c r="C58" i="29"/>
  <c r="C4" i="8"/>
  <c r="C33" i="8"/>
  <c r="C35" i="8"/>
  <c r="C51" i="8"/>
  <c r="C51" i="10"/>
  <c r="C49" i="12"/>
  <c r="C49" i="14"/>
  <c r="C49" i="17"/>
  <c r="C49" i="19" s="1"/>
  <c r="C49" i="21"/>
  <c r="C49" i="23"/>
  <c r="C49" i="25"/>
  <c r="C49" i="27"/>
  <c r="C49" i="29"/>
  <c r="C36" i="10"/>
  <c r="C36" i="12"/>
  <c r="C36" i="14"/>
  <c r="C36" i="17"/>
  <c r="C36" i="19"/>
  <c r="C36" i="21"/>
  <c r="C36" i="23"/>
  <c r="C36" i="25"/>
  <c r="C36" i="27"/>
  <c r="C36" i="29"/>
  <c r="C6" i="8"/>
  <c r="C35" i="10"/>
  <c r="C35" i="12"/>
  <c r="C35" i="14"/>
  <c r="C35" i="17"/>
  <c r="C35" i="19"/>
  <c r="C35" i="21"/>
  <c r="C35" i="23"/>
  <c r="C35" i="25"/>
  <c r="C35" i="27"/>
  <c r="C35" i="29"/>
  <c r="C34" i="10"/>
  <c r="C33" i="10"/>
  <c r="C33" i="12"/>
  <c r="C33" i="14"/>
  <c r="C33" i="17"/>
  <c r="C33" i="19"/>
  <c r="C33" i="21"/>
  <c r="C33" i="23"/>
  <c r="C33" i="25"/>
  <c r="C33" i="27"/>
  <c r="C33" i="29"/>
  <c r="C4" i="10"/>
  <c r="C34" i="12"/>
  <c r="C34" i="14"/>
  <c r="C34" i="17"/>
  <c r="C34" i="19"/>
  <c r="C34" i="21"/>
  <c r="C34" i="23"/>
  <c r="C34" i="25"/>
  <c r="C34" i="27"/>
  <c r="C34" i="29"/>
  <c r="C4" i="12"/>
  <c r="C4" i="14"/>
  <c r="C4" i="17"/>
  <c r="C4" i="19"/>
  <c r="C4" i="21"/>
  <c r="C4" i="23"/>
  <c r="C4" i="25"/>
  <c r="C4" i="27"/>
  <c r="C4" i="29"/>
  <c r="C6" i="10"/>
  <c r="C6" i="12"/>
  <c r="C6" i="14"/>
  <c r="C6" i="17"/>
  <c r="C6" i="19"/>
  <c r="C6" i="21"/>
  <c r="C6" i="23"/>
  <c r="C6" i="25"/>
  <c r="C6" i="27"/>
  <c r="C6" i="29"/>
  <c r="C88" i="12"/>
  <c r="C88" i="14"/>
  <c r="C88" i="17"/>
  <c r="C88" i="19" s="1"/>
  <c r="C3" i="8"/>
  <c r="C88" i="21"/>
  <c r="C3" i="10"/>
  <c r="C3" i="12"/>
  <c r="C3" i="14"/>
  <c r="C3" i="17"/>
  <c r="C3" i="19"/>
  <c r="C3" i="21"/>
  <c r="C3" i="23"/>
  <c r="C3" i="25"/>
  <c r="C3" i="27"/>
  <c r="C3" i="29"/>
  <c r="C88" i="23"/>
  <c r="C88" i="25"/>
  <c r="C89" i="27"/>
  <c r="C88" i="29"/>
  <c r="C38" i="8"/>
  <c r="C38" i="10"/>
  <c r="C38" i="12"/>
  <c r="C38" i="14"/>
  <c r="C38" i="17"/>
  <c r="C38" i="19"/>
  <c r="C38" i="21"/>
  <c r="C38" i="23"/>
  <c r="C38" i="25"/>
  <c r="C38" i="27"/>
  <c r="C38" i="29"/>
  <c r="C5" i="8"/>
  <c r="C5" i="10"/>
  <c r="C5" i="12"/>
  <c r="C5" i="14"/>
  <c r="C5" i="17"/>
  <c r="C5" i="19"/>
  <c r="C5" i="21"/>
  <c r="C5" i="23"/>
  <c r="C5" i="25"/>
  <c r="C5" i="27"/>
  <c r="C5" i="29"/>
  <c r="B2" i="25"/>
  <c r="B7" i="25"/>
  <c r="B2" i="27"/>
  <c r="B7" i="27"/>
  <c r="B2" i="29"/>
  <c r="B7" i="29"/>
  <c r="D2" i="9" l="1"/>
  <c r="D2" i="11"/>
  <c r="D20" i="11"/>
  <c r="D30" i="11"/>
  <c r="D35" i="11"/>
  <c r="D2" i="15"/>
  <c r="D2" i="16" s="1"/>
  <c r="D20" i="15"/>
  <c r="D20" i="16" s="1"/>
  <c r="D30" i="15"/>
  <c r="D30" i="16" s="1"/>
  <c r="D35" i="15"/>
  <c r="D35" i="16" s="1"/>
  <c r="D2" i="18"/>
  <c r="D20" i="18"/>
  <c r="D30" i="18"/>
  <c r="D35" i="18"/>
  <c r="D2" i="20"/>
  <c r="D20" i="20"/>
  <c r="D30" i="20"/>
  <c r="D35" i="20"/>
  <c r="D2" i="22"/>
  <c r="D20" i="22"/>
  <c r="D30" i="22"/>
  <c r="D35" i="22"/>
  <c r="D2" i="24"/>
  <c r="D2" i="26" s="1"/>
  <c r="D20" i="24"/>
  <c r="D20" i="26" s="1"/>
  <c r="D30" i="24"/>
  <c r="D30" i="26" s="1"/>
  <c r="D35" i="24"/>
  <c r="D35" i="26" s="1"/>
  <c r="D2" i="28"/>
  <c r="D20" i="28"/>
  <c r="D30" i="28"/>
  <c r="D35" i="28"/>
</calcChain>
</file>

<file path=xl/sharedStrings.xml><?xml version="1.0" encoding="utf-8"?>
<sst xmlns="http://schemas.openxmlformats.org/spreadsheetml/2006/main" count="1255" uniqueCount="127">
  <si>
    <t>MONTH END SUMMARY</t>
  </si>
  <si>
    <t>THIS MONTH</t>
  </si>
  <si>
    <t>YEAR TO DATE</t>
  </si>
  <si>
    <t>OPENING BALANCE:</t>
  </si>
  <si>
    <t>GROUP DONATIONS RECEIVED:</t>
  </si>
  <si>
    <t>LITERATURE DEPOSIT</t>
  </si>
  <si>
    <t>MISC. DONATIONS/OTHER TRANSACTIONS:</t>
  </si>
  <si>
    <t>EXPENDITURES TOTAL:</t>
  </si>
  <si>
    <t>CLOSING BALANCE:</t>
  </si>
  <si>
    <t xml:space="preserve">OPERATIONAL EXPENSE: </t>
  </si>
  <si>
    <t>SPECIAL RESERVE:</t>
  </si>
  <si>
    <t>TOTAL RESERVE:</t>
  </si>
  <si>
    <t>EXPENDITURES</t>
  </si>
  <si>
    <t>PAID TO-</t>
  </si>
  <si>
    <t>CHECK #</t>
  </si>
  <si>
    <t>AMOUNT</t>
  </si>
  <si>
    <t>All Aboard Storage-Area Storage Unit 1/7</t>
  </si>
  <si>
    <t>Auto Debit</t>
  </si>
  <si>
    <t>Andrew Ramey-Region Expenses 1/14</t>
  </si>
  <si>
    <t>Wright Printery-Area Schedules 1/21</t>
  </si>
  <si>
    <t>Onebox Services-Area Helpline 1/21</t>
  </si>
  <si>
    <t>UPC-PR Meeting Rent 1/29</t>
  </si>
  <si>
    <t>Total</t>
  </si>
  <si>
    <t>MISC. DONATIONS/OTHER TRANSACTIONS</t>
  </si>
  <si>
    <t>Funds Available to ASC from Conv. Comm.</t>
  </si>
  <si>
    <t>Activities Event Donations</t>
  </si>
  <si>
    <t>Individuals/other</t>
  </si>
  <si>
    <t>DONATIONS TO REGION:</t>
  </si>
  <si>
    <t>February, May, August, November</t>
  </si>
  <si>
    <t>A  Privilege to Serve,</t>
  </si>
  <si>
    <t>Carl H</t>
  </si>
  <si>
    <t>Daytona ASC Treasurer</t>
  </si>
  <si>
    <t>DASC TREASURER REPORT</t>
  </si>
  <si>
    <t>Donations  Recieved from January 1st-Januart 31st, 2019</t>
  </si>
  <si>
    <t>GROUP DONATIONS</t>
  </si>
  <si>
    <t>CURRENT</t>
  </si>
  <si>
    <t>Afternoon Recovery</t>
  </si>
  <si>
    <t>Beachside Recovery</t>
  </si>
  <si>
    <t>Coming Home Again</t>
  </si>
  <si>
    <t>Deuces Wild</t>
  </si>
  <si>
    <t>Finally Free</t>
  </si>
  <si>
    <t>Freedom to Change</t>
  </si>
  <si>
    <t>Friday Night Fear</t>
  </si>
  <si>
    <t>Hardcore</t>
  </si>
  <si>
    <t>It Starts Here</t>
  </si>
  <si>
    <t>Just For Today</t>
  </si>
  <si>
    <t>Keep It Moving</t>
  </si>
  <si>
    <t>Fired up</t>
  </si>
  <si>
    <t>Ladies Living Clean</t>
  </si>
  <si>
    <t>Last Chance</t>
  </si>
  <si>
    <t>Living Clean Workshop</t>
  </si>
  <si>
    <t>More Will Be Revealed</t>
  </si>
  <si>
    <t>Never Alone</t>
  </si>
  <si>
    <t>New Attitudes</t>
  </si>
  <si>
    <t>New Beginnings</t>
  </si>
  <si>
    <t>Next Right Thing</t>
  </si>
  <si>
    <t>No Matter What</t>
  </si>
  <si>
    <t>Old School</t>
  </si>
  <si>
    <t>Point of Freedom</t>
  </si>
  <si>
    <t>Recovery in Progress</t>
  </si>
  <si>
    <t>Revolutions</t>
  </si>
  <si>
    <t>Rise and Recover</t>
  </si>
  <si>
    <t>Serenity Rocks</t>
  </si>
  <si>
    <t>Steps to Freedom</t>
  </si>
  <si>
    <t>Street Survivors</t>
  </si>
  <si>
    <t>Surrender or Die</t>
  </si>
  <si>
    <t>Text Message</t>
  </si>
  <si>
    <t>Third Tradition</t>
  </si>
  <si>
    <t>Twelve to Life</t>
  </si>
  <si>
    <t>Uncut Recovery</t>
  </si>
  <si>
    <t>The Next Right Thing</t>
  </si>
  <si>
    <t>W.I.R.E.D</t>
  </si>
  <si>
    <t>NA YOLO</t>
  </si>
  <si>
    <t>Total Group Donation</t>
  </si>
  <si>
    <t>ASC EXPENDITURES</t>
  </si>
  <si>
    <t>2020 BUDGET</t>
  </si>
  <si>
    <t>ADMINISTRATIVE</t>
  </si>
  <si>
    <t>ASC Chair</t>
  </si>
  <si>
    <t>ASC Vice-Chair</t>
  </si>
  <si>
    <t>Admin Photo Copies</t>
  </si>
  <si>
    <t>ASC Treasurer --Service Fees</t>
  </si>
  <si>
    <t>ASC Treasurer -- Office Supplies</t>
  </si>
  <si>
    <t>RCM -- RSC Lodging</t>
  </si>
  <si>
    <t>RCM -- RSC Travel</t>
  </si>
  <si>
    <t>RCM Meals</t>
  </si>
  <si>
    <t>Post Office Box Rental</t>
  </si>
  <si>
    <t>Rent-monthly meeting</t>
  </si>
  <si>
    <t>ASC Storage Facility</t>
  </si>
  <si>
    <t xml:space="preserve">Meeting Schedule Printing </t>
  </si>
  <si>
    <t>Shipping Cost for Literature</t>
  </si>
  <si>
    <t>Insurance</t>
  </si>
  <si>
    <t>Fund Flow to Activities</t>
  </si>
  <si>
    <t>Annual Report Filing</t>
  </si>
  <si>
    <t>New Group Packets</t>
  </si>
  <si>
    <t>PUBLIC RELATIONS</t>
  </si>
  <si>
    <t>Web Host-Daytona na.org</t>
  </si>
  <si>
    <t>Helpline</t>
  </si>
  <si>
    <t>Orientation/Learning Day</t>
  </si>
  <si>
    <t>Literature</t>
  </si>
  <si>
    <t>Special Project/Recovery Month</t>
  </si>
  <si>
    <t>Rent</t>
  </si>
  <si>
    <t>Digital Marketing</t>
  </si>
  <si>
    <t>Travel to Regional Meeting</t>
  </si>
  <si>
    <t>Misc. Supplies</t>
  </si>
  <si>
    <t>HOSPITALS &amp; INSTITUTIONS</t>
  </si>
  <si>
    <t>Literature/Orientation Meetings</t>
  </si>
  <si>
    <t>Copies</t>
  </si>
  <si>
    <t>Mis Expenses</t>
  </si>
  <si>
    <t>POLICY</t>
  </si>
  <si>
    <t>Policy Publication</t>
  </si>
  <si>
    <t>All Aboard Storage-Area Storage Unit 2/6</t>
  </si>
  <si>
    <t>One Box Services-Area Helpline 2/21</t>
  </si>
  <si>
    <t>Jess D</t>
  </si>
  <si>
    <t>Donations  Recieved from February 1st-Februart 28th, 2019</t>
  </si>
  <si>
    <t>OPERATIONAL EXPENSE</t>
  </si>
  <si>
    <t>Office Depot-Admin Photo Copies 3/3</t>
  </si>
  <si>
    <t>Debit</t>
  </si>
  <si>
    <t>All Aboard Storage Unit-Area Storage Unit 3/6</t>
  </si>
  <si>
    <t>Southern Outreach-Jan-March Area Rent 3/9</t>
  </si>
  <si>
    <t>Wright Printery, inc-Area Schedules 3/9</t>
  </si>
  <si>
    <t>Tishian Pearson-Misc expenses H&amp;I 3/9</t>
  </si>
  <si>
    <t>Florida RSO-H&amp;I Lit Order 3/11</t>
  </si>
  <si>
    <t>DEbit</t>
  </si>
  <si>
    <t>Andrea Ramey-Region Expenses 3/13</t>
  </si>
  <si>
    <t>One Box Services-Area Helpline</t>
  </si>
  <si>
    <t>OPERATIONAL EXPENSE:</t>
  </si>
  <si>
    <t>Expenses (Region)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</si>
</sst>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79">
    <xf numFmtId="0" fontId="0" fillId="0" borderId="0" xfId="0"/>
    <xf numFmtId="0" fontId="4" fillId="0" borderId="0" xfId="1"/>
    <xf numFmtId="164" fontId="0" fillId="0" borderId="0" xfId="0" applyNumberFormat="1" applyBorder="1"/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164" fontId="7" fillId="2" borderId="2" xfId="0" applyNumberFormat="1" applyFont="1" applyFill="1" applyBorder="1"/>
    <xf numFmtId="164" fontId="7" fillId="2" borderId="3" xfId="0" applyNumberFormat="1" applyFont="1" applyFill="1" applyBorder="1"/>
    <xf numFmtId="0" fontId="0" fillId="0" borderId="0" xfId="0" applyBorder="1"/>
    <xf numFmtId="0" fontId="1" fillId="0" borderId="4" xfId="0" applyFont="1" applyFill="1" applyBorder="1"/>
    <xf numFmtId="164" fontId="7" fillId="0" borderId="4" xfId="0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0" xfId="0" applyFont="1"/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0" fontId="7" fillId="0" borderId="4" xfId="0" applyFont="1" applyBorder="1" applyAlignment="1">
      <alignment horizontal="right"/>
    </xf>
    <xf numFmtId="164" fontId="7" fillId="0" borderId="4" xfId="0" applyNumberFormat="1" applyFont="1" applyBorder="1"/>
    <xf numFmtId="0" fontId="7" fillId="0" borderId="8" xfId="0" applyFont="1" applyBorder="1"/>
    <xf numFmtId="164" fontId="0" fillId="0" borderId="0" xfId="0" applyNumberFormat="1" applyFont="1" applyBorder="1"/>
    <xf numFmtId="0" fontId="6" fillId="2" borderId="9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4" xfId="0" applyFont="1" applyBorder="1"/>
    <xf numFmtId="0" fontId="0" fillId="0" borderId="0" xfId="0" applyFont="1" applyBorder="1"/>
    <xf numFmtId="164" fontId="7" fillId="0" borderId="8" xfId="0" applyNumberFormat="1" applyFont="1" applyBorder="1"/>
    <xf numFmtId="0" fontId="6" fillId="2" borderId="3" xfId="0" applyFont="1" applyFill="1" applyBorder="1" applyAlignment="1">
      <alignment horizontal="center"/>
    </xf>
    <xf numFmtId="0" fontId="7" fillId="0" borderId="7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7" fillId="0" borderId="4" xfId="0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6" fillId="2" borderId="3" xfId="0" applyFont="1" applyFill="1" applyBorder="1" applyAlignment="1">
      <alignment horizontal="center" vertical="top"/>
    </xf>
    <xf numFmtId="0" fontId="8" fillId="0" borderId="4" xfId="0" applyFont="1" applyBorder="1"/>
    <xf numFmtId="0" fontId="6" fillId="0" borderId="8" xfId="3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0" fontId="3" fillId="0" borderId="0" xfId="3"/>
    <xf numFmtId="0" fontId="6" fillId="2" borderId="10" xfId="3" applyFont="1" applyFill="1" applyBorder="1" applyAlignment="1">
      <alignment horizontal="center"/>
    </xf>
    <xf numFmtId="164" fontId="7" fillId="2" borderId="11" xfId="3" applyNumberFormat="1" applyFont="1" applyFill="1" applyBorder="1"/>
    <xf numFmtId="164" fontId="7" fillId="2" borderId="2" xfId="3" applyNumberFormat="1" applyFont="1" applyFill="1" applyBorder="1"/>
    <xf numFmtId="164" fontId="7" fillId="2" borderId="3" xfId="3" applyNumberFormat="1" applyFont="1" applyFill="1" applyBorder="1"/>
    <xf numFmtId="0" fontId="7" fillId="0" borderId="7" xfId="3" applyFont="1" applyBorder="1" applyAlignment="1">
      <alignment horizontal="left"/>
    </xf>
    <xf numFmtId="164" fontId="7" fillId="0" borderId="7" xfId="3" applyNumberFormat="1" applyFont="1" applyBorder="1"/>
    <xf numFmtId="0" fontId="7" fillId="0" borderId="4" xfId="3" applyFont="1" applyBorder="1" applyAlignment="1">
      <alignment horizontal="left"/>
    </xf>
    <xf numFmtId="0" fontId="4" fillId="0" borderId="0" xfId="2"/>
    <xf numFmtId="0" fontId="7" fillId="0" borderId="7" xfId="3" applyFont="1" applyBorder="1"/>
    <xf numFmtId="164" fontId="7" fillId="0" borderId="4" xfId="3" applyNumberFormat="1" applyFont="1" applyBorder="1"/>
    <xf numFmtId="0" fontId="6" fillId="2" borderId="4" xfId="3" applyFont="1" applyFill="1" applyBorder="1" applyAlignment="1">
      <alignment horizontal="center"/>
    </xf>
    <xf numFmtId="164" fontId="7" fillId="2" borderId="4" xfId="3" applyNumberFormat="1" applyFont="1" applyFill="1" applyBorder="1"/>
    <xf numFmtId="0" fontId="6" fillId="2" borderId="12" xfId="3" applyFont="1" applyFill="1" applyBorder="1" applyAlignment="1">
      <alignment horizontal="center"/>
    </xf>
    <xf numFmtId="164" fontId="7" fillId="2" borderId="13" xfId="3" applyNumberFormat="1" applyFont="1" applyFill="1" applyBorder="1"/>
    <xf numFmtId="164" fontId="7" fillId="2" borderId="14" xfId="3" applyNumberFormat="1" applyFont="1" applyFill="1" applyBorder="1"/>
    <xf numFmtId="164" fontId="7" fillId="2" borderId="15" xfId="3" applyNumberFormat="1" applyFont="1" applyFill="1" applyBorder="1"/>
    <xf numFmtId="0" fontId="7" fillId="0" borderId="8" xfId="3" applyFont="1" applyBorder="1" applyAlignment="1">
      <alignment horizontal="left"/>
    </xf>
    <xf numFmtId="164" fontId="7" fillId="0" borderId="1" xfId="3" applyNumberFormat="1" applyFont="1" applyBorder="1"/>
    <xf numFmtId="0" fontId="6" fillId="2" borderId="5" xfId="3" applyFont="1" applyFill="1" applyBorder="1" applyAlignment="1">
      <alignment horizontal="center"/>
    </xf>
    <xf numFmtId="164" fontId="7" fillId="2" borderId="9" xfId="3" applyNumberFormat="1" applyFont="1" applyFill="1" applyBorder="1"/>
    <xf numFmtId="164" fontId="7" fillId="0" borderId="8" xfId="3" applyNumberFormat="1" applyFont="1" applyBorder="1"/>
    <xf numFmtId="0" fontId="7" fillId="0" borderId="4" xfId="3" applyFont="1" applyBorder="1"/>
    <xf numFmtId="164" fontId="3" fillId="0" borderId="0" xfId="3" applyNumberFormat="1"/>
    <xf numFmtId="164" fontId="7" fillId="3" borderId="3" xfId="0" applyNumberFormat="1" applyFont="1" applyFill="1" applyBorder="1"/>
    <xf numFmtId="164" fontId="7" fillId="3" borderId="4" xfId="3" applyNumberFormat="1" applyFont="1" applyFill="1" applyBorder="1"/>
    <xf numFmtId="0" fontId="7" fillId="3" borderId="4" xfId="3" applyFont="1" applyFill="1" applyBorder="1" applyAlignment="1">
      <alignment horizontal="left" vertical="center"/>
    </xf>
    <xf numFmtId="0" fontId="7" fillId="0" borderId="0" xfId="3" applyFont="1" applyBorder="1" applyAlignment="1">
      <alignment horizontal="left"/>
    </xf>
    <xf numFmtId="164" fontId="7" fillId="0" borderId="16" xfId="3" applyNumberFormat="1" applyFont="1" applyBorder="1"/>
    <xf numFmtId="164" fontId="7" fillId="0" borderId="17" xfId="3" applyNumberFormat="1" applyFont="1" applyBorder="1"/>
    <xf numFmtId="0" fontId="3" fillId="0" borderId="0" xfId="3" applyFont="1"/>
    <xf numFmtId="164" fontId="7" fillId="3" borderId="4" xfId="0" applyNumberFormat="1" applyFont="1" applyFill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64" fontId="7" fillId="4" borderId="7" xfId="0" applyNumberFormat="1" applyFont="1" applyFill="1" applyBorder="1"/>
    <xf numFmtId="0" fontId="5" fillId="0" borderId="18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7" fillId="0" borderId="7" xfId="0" applyFont="1" applyBorder="1" applyAlignment="1"/>
    <xf numFmtId="164" fontId="7" fillId="0" borderId="4" xfId="0" applyNumberFormat="1" applyFont="1" applyBorder="1" applyAlignment="1"/>
  </cellXfs>
  <cellStyles count="4">
    <cellStyle name="Explanatory Text" xfId="1" builtinId="53"/>
    <cellStyle name="Explanatory Text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98"/>
  <sheetViews>
    <sheetView topLeftCell="A12" workbookViewId="0">
      <selection activeCell="G2" sqref="G2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74">
        <v>2794.88</v>
      </c>
      <c r="C2" s="15"/>
    </row>
    <row r="3" spans="1:5" ht="13.5" customHeight="1">
      <c r="A3" s="16" t="s">
        <v>4</v>
      </c>
      <c r="B3" s="17">
        <f>B90</f>
        <v>359.42</v>
      </c>
      <c r="C3" s="17">
        <f>'Summary Sheet Feb 20'!B3</f>
        <v>359.42</v>
      </c>
    </row>
    <row r="4" spans="1:5" ht="13.5" customHeight="1">
      <c r="A4" s="16" t="s">
        <v>5</v>
      </c>
      <c r="B4" s="17">
        <v>0</v>
      </c>
      <c r="C4" s="17">
        <f>'Summary Sheet Feb 20'!B4</f>
        <v>0</v>
      </c>
    </row>
    <row r="5" spans="1:5" ht="13.5" customHeight="1">
      <c r="A5" s="16" t="s">
        <v>6</v>
      </c>
      <c r="B5" s="17">
        <f>B38</f>
        <v>0</v>
      </c>
      <c r="C5" s="17">
        <f>'Summary Sheet Feb 20'!B5</f>
        <v>0</v>
      </c>
    </row>
    <row r="6" spans="1:5" ht="13.5" customHeight="1">
      <c r="A6" s="16" t="s">
        <v>7</v>
      </c>
      <c r="B6" s="17">
        <f>C31</f>
        <v>595.89</v>
      </c>
      <c r="C6" s="17">
        <f>'Summary Sheet Feb 20'!B6</f>
        <v>595.89</v>
      </c>
    </row>
    <row r="7" spans="1:5" ht="13.5" customHeight="1">
      <c r="A7" s="16" t="s">
        <v>8</v>
      </c>
      <c r="B7" s="17">
        <f>SUM(B2:B5)-B6</f>
        <v>2558.4100000000003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9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  <c r="E11" s="2"/>
    </row>
    <row r="12" spans="1:5" ht="13.5" customHeight="1" thickBot="1">
      <c r="A12" s="18"/>
      <c r="B12" s="18"/>
      <c r="C12" s="18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 t="s">
        <v>16</v>
      </c>
      <c r="B15" s="72" t="s">
        <v>17</v>
      </c>
      <c r="C15" s="17">
        <v>108.87</v>
      </c>
    </row>
    <row r="16" spans="1:5" ht="13.5" customHeight="1">
      <c r="A16" s="25" t="s">
        <v>18</v>
      </c>
      <c r="B16" s="72">
        <v>1317</v>
      </c>
      <c r="C16" s="17">
        <v>251.93</v>
      </c>
    </row>
    <row r="17" spans="1:7" ht="13.5" customHeight="1">
      <c r="A17" s="25" t="s">
        <v>19</v>
      </c>
      <c r="B17" s="72">
        <v>1269</v>
      </c>
      <c r="C17" s="17">
        <v>147.47999999999999</v>
      </c>
    </row>
    <row r="18" spans="1:7" ht="13.5" customHeight="1">
      <c r="A18" s="25" t="s">
        <v>20</v>
      </c>
      <c r="B18" s="72" t="s">
        <v>17</v>
      </c>
      <c r="C18" s="17">
        <v>27.61</v>
      </c>
    </row>
    <row r="19" spans="1:7" ht="13.5" customHeight="1">
      <c r="A19" s="25" t="s">
        <v>21</v>
      </c>
      <c r="B19" s="72">
        <v>1270</v>
      </c>
      <c r="C19" s="17">
        <v>60</v>
      </c>
    </row>
    <row r="20" spans="1:7" ht="13.5" customHeight="1">
      <c r="A20" s="25"/>
      <c r="B20" s="25"/>
      <c r="C20" s="17"/>
    </row>
    <row r="21" spans="1:7" ht="13.5" customHeight="1">
      <c r="A21" s="25"/>
      <c r="B21" s="16"/>
      <c r="C21" s="17"/>
    </row>
    <row r="22" spans="1:7" ht="13.5" customHeight="1">
      <c r="A22" s="25"/>
      <c r="B22" s="16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595.89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4" ht="13.5" customHeight="1">
      <c r="A33" s="29" t="s">
        <v>24</v>
      </c>
      <c r="B33" s="15">
        <v>0</v>
      </c>
      <c r="C33" s="17">
        <f>'Summary Sheet Feb 20'!B33</f>
        <v>0</v>
      </c>
    </row>
    <row r="34" spans="1:4" ht="13.5" customHeight="1">
      <c r="A34" s="25" t="s">
        <v>25</v>
      </c>
      <c r="B34" s="17">
        <v>0</v>
      </c>
      <c r="C34" s="17">
        <f>'Summary Sheet Feb 20'!B34</f>
        <v>0</v>
      </c>
    </row>
    <row r="35" spans="1:4" ht="13.5" customHeight="1">
      <c r="A35" s="18" t="s">
        <v>26</v>
      </c>
      <c r="B35" s="27">
        <v>0</v>
      </c>
      <c r="C35" s="17">
        <f>'Summary Sheet Feb 20'!B35</f>
        <v>0</v>
      </c>
    </row>
    <row r="36" spans="1:4" ht="13.5" customHeight="1">
      <c r="A36" s="25"/>
      <c r="B36" s="17"/>
      <c r="C36" s="17"/>
    </row>
    <row r="37" spans="1:4" ht="13.5" customHeight="1">
      <c r="A37" s="29"/>
      <c r="B37" s="29"/>
      <c r="C37" s="17"/>
    </row>
    <row r="38" spans="1:4" ht="13.5" customHeight="1" thickBot="1">
      <c r="A38" s="30" t="s">
        <v>22</v>
      </c>
      <c r="B38" s="31">
        <f>SUM(B33:B37)</f>
        <v>0</v>
      </c>
      <c r="C38" s="17">
        <f>'Summary Sheet Feb 20'!B38</f>
        <v>0</v>
      </c>
    </row>
    <row r="39" spans="1:4" ht="13.5" customHeight="1">
      <c r="A39" s="29"/>
      <c r="B39" s="29"/>
      <c r="C39" s="29"/>
    </row>
    <row r="40" spans="1:4" ht="13.5" customHeight="1">
      <c r="A40" s="32" t="s">
        <v>27</v>
      </c>
      <c r="B40" s="17">
        <v>0</v>
      </c>
      <c r="C40" s="17">
        <f>'Summary Sheet Feb 20'!B40</f>
        <v>0</v>
      </c>
    </row>
    <row r="41" spans="1:4" ht="13.5" customHeight="1">
      <c r="A41" s="25" t="s">
        <v>28</v>
      </c>
      <c r="B41" s="25"/>
      <c r="C41" s="25"/>
    </row>
    <row r="42" spans="1:4" ht="13.5" customHeight="1">
      <c r="A42" s="33"/>
      <c r="B42" s="33"/>
      <c r="C42" s="33"/>
    </row>
    <row r="43" spans="1:4" ht="13.5" customHeight="1">
      <c r="A43" s="34" t="s">
        <v>29</v>
      </c>
      <c r="B43" s="33"/>
      <c r="C43" s="33"/>
    </row>
    <row r="44" spans="1:4" ht="13.5" customHeight="1">
      <c r="A44" s="34" t="s">
        <v>30</v>
      </c>
      <c r="B44" s="33"/>
      <c r="C44" s="33"/>
    </row>
    <row r="45" spans="1:4" ht="13.5" customHeight="1">
      <c r="A45" s="34" t="s">
        <v>31</v>
      </c>
      <c r="B45" s="33"/>
      <c r="C45" s="33"/>
    </row>
    <row r="46" spans="1:4" ht="13.5" customHeight="1">
      <c r="A46" s="33"/>
      <c r="B46" s="33"/>
      <c r="C46" s="33"/>
    </row>
    <row r="47" spans="1:4" ht="13.5" customHeight="1">
      <c r="A47" s="33"/>
      <c r="B47" s="33"/>
      <c r="C47" s="33"/>
    </row>
    <row r="48" spans="1:4" ht="13.5" customHeight="1">
      <c r="A48" s="76" t="s">
        <v>32</v>
      </c>
      <c r="B48" s="76"/>
      <c r="C48" s="76"/>
      <c r="D48" s="76"/>
    </row>
    <row r="49" spans="1:4" ht="13.5" customHeight="1" thickBot="1">
      <c r="A49" s="75" t="s">
        <v>33</v>
      </c>
      <c r="B49" s="75"/>
      <c r="C49" s="75"/>
      <c r="D49" s="75"/>
    </row>
    <row r="50" spans="1:4" ht="13.5" customHeight="1" thickBot="1">
      <c r="A50" s="20" t="s">
        <v>34</v>
      </c>
      <c r="B50" s="11" t="s">
        <v>35</v>
      </c>
      <c r="C50" s="35" t="s">
        <v>2</v>
      </c>
    </row>
    <row r="51" spans="1:4" ht="13.5" customHeight="1">
      <c r="A51" s="8" t="s">
        <v>36</v>
      </c>
      <c r="B51" s="15">
        <v>0</v>
      </c>
      <c r="C51" s="17">
        <f>'Summary Sheet Feb 20'!B51</f>
        <v>0</v>
      </c>
    </row>
    <row r="52" spans="1:4" ht="13.5" customHeight="1">
      <c r="A52" s="8" t="s">
        <v>37</v>
      </c>
      <c r="B52" s="15">
        <v>0</v>
      </c>
      <c r="C52" s="17">
        <f>'Summary Sheet Feb 20'!B52</f>
        <v>0</v>
      </c>
    </row>
    <row r="53" spans="1:4" ht="13.5" customHeight="1">
      <c r="A53" s="8" t="s">
        <v>38</v>
      </c>
      <c r="B53" s="15">
        <v>10.42</v>
      </c>
      <c r="C53" s="17">
        <v>10.42</v>
      </c>
    </row>
    <row r="54" spans="1:4" ht="13.5" customHeight="1">
      <c r="A54" s="8" t="s">
        <v>39</v>
      </c>
      <c r="B54" s="15">
        <v>0</v>
      </c>
      <c r="C54" s="17">
        <f>'Summary Sheet Feb 20'!B54</f>
        <v>0</v>
      </c>
    </row>
    <row r="55" spans="1:4" ht="13.5" customHeight="1">
      <c r="A55" s="8" t="s">
        <v>40</v>
      </c>
      <c r="B55" s="15">
        <v>20</v>
      </c>
      <c r="C55" s="17">
        <f>'Summary Sheet Feb 20'!B55</f>
        <v>20</v>
      </c>
    </row>
    <row r="56" spans="1:4" ht="13.5" customHeight="1">
      <c r="A56" s="8" t="s">
        <v>41</v>
      </c>
      <c r="B56" s="15">
        <v>22</v>
      </c>
      <c r="C56" s="17">
        <f>'Summary Sheet Feb 20'!B56</f>
        <v>22</v>
      </c>
    </row>
    <row r="57" spans="1:4" ht="13.5" customHeight="1">
      <c r="A57" s="8" t="s">
        <v>42</v>
      </c>
      <c r="B57" s="15">
        <v>50</v>
      </c>
      <c r="C57" s="17">
        <f>'Summary Sheet Feb 20'!B57</f>
        <v>50</v>
      </c>
    </row>
    <row r="58" spans="1:4" ht="13.5" customHeight="1">
      <c r="A58" s="8" t="s">
        <v>43</v>
      </c>
      <c r="B58" s="15">
        <v>0</v>
      </c>
      <c r="C58" s="17">
        <f>'Summary Sheet Feb 20'!B58</f>
        <v>0</v>
      </c>
    </row>
    <row r="59" spans="1:4" ht="13.5" customHeight="1">
      <c r="A59" s="8" t="s">
        <v>44</v>
      </c>
      <c r="B59" s="15">
        <v>0</v>
      </c>
      <c r="C59" s="17">
        <f>'Summary Sheet Feb 20'!B59</f>
        <v>0</v>
      </c>
    </row>
    <row r="60" spans="1:4" ht="13.5" customHeight="1">
      <c r="A60" s="8" t="s">
        <v>45</v>
      </c>
      <c r="B60" s="15">
        <v>0</v>
      </c>
      <c r="C60" s="17">
        <f>'Summary Sheet Feb 20'!B60</f>
        <v>0</v>
      </c>
    </row>
    <row r="61" spans="1:4" ht="13.5" customHeight="1">
      <c r="A61" s="8" t="s">
        <v>46</v>
      </c>
      <c r="B61" s="15">
        <v>0</v>
      </c>
      <c r="C61" s="17">
        <f>'Summary Sheet Feb 20'!B61</f>
        <v>0</v>
      </c>
    </row>
    <row r="62" spans="1:4" ht="13.5" customHeight="1">
      <c r="A62" s="8" t="s">
        <v>47</v>
      </c>
      <c r="B62" s="15">
        <v>0</v>
      </c>
      <c r="C62" s="17">
        <f>'Summary Sheet Feb 20'!B62</f>
        <v>0</v>
      </c>
    </row>
    <row r="63" spans="1:4" ht="13.5" customHeight="1">
      <c r="A63" s="8" t="s">
        <v>48</v>
      </c>
      <c r="B63" s="15">
        <v>0</v>
      </c>
      <c r="C63" s="17">
        <f>'Summary Sheet Feb 20'!B63</f>
        <v>0</v>
      </c>
    </row>
    <row r="64" spans="1:4" ht="13.5" customHeight="1">
      <c r="A64" s="8" t="s">
        <v>49</v>
      </c>
      <c r="B64" s="15">
        <v>0</v>
      </c>
      <c r="C64" s="17">
        <f>'Summary Sheet Feb 20'!B64</f>
        <v>0</v>
      </c>
    </row>
    <row r="65" spans="1:3" ht="13.5" customHeight="1">
      <c r="A65" s="8" t="s">
        <v>50</v>
      </c>
      <c r="B65" s="15">
        <v>0</v>
      </c>
      <c r="C65" s="17">
        <f>'Summary Sheet Feb 20'!B65</f>
        <v>0</v>
      </c>
    </row>
    <row r="66" spans="1:3" ht="13.5" customHeight="1">
      <c r="A66" s="8" t="s">
        <v>51</v>
      </c>
      <c r="B66" s="15">
        <v>0</v>
      </c>
      <c r="C66" s="17">
        <f>'Summary Sheet Feb 20'!B66</f>
        <v>0</v>
      </c>
    </row>
    <row r="67" spans="1:3" ht="13.5" customHeight="1">
      <c r="A67" s="8" t="s">
        <v>52</v>
      </c>
      <c r="B67" s="15">
        <v>0</v>
      </c>
      <c r="C67" s="17">
        <f>'Summary Sheet Feb 20'!B67</f>
        <v>0</v>
      </c>
    </row>
    <row r="68" spans="1:3" ht="13.5" customHeight="1">
      <c r="A68" s="8" t="s">
        <v>53</v>
      </c>
      <c r="B68" s="15">
        <v>50</v>
      </c>
      <c r="C68" s="17">
        <f>'Summary Sheet Feb 20'!B68</f>
        <v>50</v>
      </c>
    </row>
    <row r="69" spans="1:3" ht="13.5" customHeight="1">
      <c r="A69" s="8" t="s">
        <v>54</v>
      </c>
      <c r="B69" s="15">
        <v>0</v>
      </c>
      <c r="C69" s="17">
        <f>'Summary Sheet Feb 20'!B69</f>
        <v>0</v>
      </c>
    </row>
    <row r="70" spans="1:3" ht="13.5" customHeight="1">
      <c r="A70" s="8" t="s">
        <v>55</v>
      </c>
      <c r="B70" s="15">
        <v>0</v>
      </c>
      <c r="C70" s="17">
        <f>'Summary Sheet Feb 20'!B70</f>
        <v>0</v>
      </c>
    </row>
    <row r="71" spans="1:3" ht="13.5" customHeight="1">
      <c r="A71" s="8" t="s">
        <v>56</v>
      </c>
      <c r="B71" s="15">
        <v>0</v>
      </c>
      <c r="C71" s="17">
        <f>'Summary Sheet Feb 20'!B71</f>
        <v>0</v>
      </c>
    </row>
    <row r="72" spans="1:3" ht="13.5" customHeight="1">
      <c r="A72" s="8" t="s">
        <v>57</v>
      </c>
      <c r="B72" s="15">
        <v>0</v>
      </c>
      <c r="C72" s="17">
        <f>'Summary Sheet Feb 20'!B72</f>
        <v>0</v>
      </c>
    </row>
    <row r="73" spans="1:3" ht="13.5" customHeight="1">
      <c r="A73" s="8" t="s">
        <v>58</v>
      </c>
      <c r="B73" s="15">
        <v>24</v>
      </c>
      <c r="C73" s="17">
        <f>'Summary Sheet Feb 20'!B73</f>
        <v>24</v>
      </c>
    </row>
    <row r="74" spans="1:3" ht="13.5" customHeight="1">
      <c r="A74" s="8" t="s">
        <v>59</v>
      </c>
      <c r="B74" s="15">
        <v>0</v>
      </c>
      <c r="C74" s="17">
        <f>'Summary Sheet Feb 20'!B74</f>
        <v>0</v>
      </c>
    </row>
    <row r="75" spans="1:3" ht="13.5" customHeight="1">
      <c r="A75" s="8" t="s">
        <v>60</v>
      </c>
      <c r="B75" s="15">
        <v>80</v>
      </c>
      <c r="C75" s="17">
        <f>'Summary Sheet Feb 20'!B75</f>
        <v>80</v>
      </c>
    </row>
    <row r="76" spans="1:3" ht="13.5" customHeight="1">
      <c r="A76" s="8" t="s">
        <v>61</v>
      </c>
      <c r="B76" s="15">
        <v>0</v>
      </c>
      <c r="C76" s="17">
        <f>'Summary Sheet Feb 20'!B76</f>
        <v>0</v>
      </c>
    </row>
    <row r="77" spans="1:3" ht="13.5" customHeight="1">
      <c r="A77" s="8" t="s">
        <v>62</v>
      </c>
      <c r="B77" s="15">
        <v>0</v>
      </c>
      <c r="C77" s="17">
        <f>'Summary Sheet Feb 20'!B77</f>
        <v>0</v>
      </c>
    </row>
    <row r="78" spans="1:3" ht="13.5" customHeight="1">
      <c r="A78" s="8" t="s">
        <v>63</v>
      </c>
      <c r="B78" s="15">
        <v>0</v>
      </c>
      <c r="C78" s="17">
        <f>'Summary Sheet Feb 20'!B78</f>
        <v>0</v>
      </c>
    </row>
    <row r="79" spans="1:3" ht="13.5" customHeight="1">
      <c r="A79" s="8" t="s">
        <v>64</v>
      </c>
      <c r="B79" s="15">
        <v>0</v>
      </c>
      <c r="C79" s="17">
        <f>'Summary Sheet Feb 20'!B79</f>
        <v>0</v>
      </c>
    </row>
    <row r="80" spans="1:3" ht="13.5" customHeight="1">
      <c r="A80" s="8" t="s">
        <v>65</v>
      </c>
      <c r="B80" s="15">
        <v>0</v>
      </c>
      <c r="C80" s="17">
        <f>'Summary Sheet Feb 20'!B80</f>
        <v>0</v>
      </c>
    </row>
    <row r="81" spans="1:3" ht="13.5" customHeight="1">
      <c r="A81" s="8" t="s">
        <v>66</v>
      </c>
      <c r="B81" s="15">
        <v>0</v>
      </c>
      <c r="C81" s="17">
        <f>'Summary Sheet Feb 20'!B81</f>
        <v>0</v>
      </c>
    </row>
    <row r="82" spans="1:3" ht="13.5" customHeight="1">
      <c r="A82" s="8" t="s">
        <v>67</v>
      </c>
      <c r="B82" s="15">
        <v>103</v>
      </c>
      <c r="C82" s="17">
        <f>'Summary Sheet Feb 20'!B82</f>
        <v>103</v>
      </c>
    </row>
    <row r="83" spans="1:3" ht="13.5" customHeight="1">
      <c r="A83" s="8" t="s">
        <v>68</v>
      </c>
      <c r="B83" s="15">
        <v>0</v>
      </c>
      <c r="C83" s="17">
        <f>'Summary Sheet Feb 20'!B83</f>
        <v>0</v>
      </c>
    </row>
    <row r="84" spans="1:3" ht="13.5" customHeight="1">
      <c r="A84" s="8" t="s">
        <v>69</v>
      </c>
      <c r="B84" s="15">
        <v>0</v>
      </c>
      <c r="C84" s="17">
        <f>'Summary Sheet Feb 20'!B84</f>
        <v>0</v>
      </c>
    </row>
    <row r="85" spans="1:3" ht="13.5" customHeight="1">
      <c r="A85" s="8" t="s">
        <v>70</v>
      </c>
      <c r="B85" s="15">
        <v>0</v>
      </c>
      <c r="C85" s="17">
        <f>'Summary Sheet Feb 20'!B85</f>
        <v>0</v>
      </c>
    </row>
    <row r="86" spans="1:3" ht="13.5" customHeight="1">
      <c r="A86" s="36" t="s">
        <v>71</v>
      </c>
      <c r="B86" s="15">
        <v>0</v>
      </c>
      <c r="C86" s="17">
        <f>'Summary Sheet Feb 20'!B86</f>
        <v>0</v>
      </c>
    </row>
    <row r="87" spans="1:3" ht="13.5" customHeight="1">
      <c r="A87" s="36" t="s">
        <v>72</v>
      </c>
      <c r="B87" s="15">
        <v>0</v>
      </c>
      <c r="C87" s="17">
        <f>'Summary Sheet Feb 20'!B87</f>
        <v>0</v>
      </c>
    </row>
    <row r="88" spans="1:3" ht="13.5" customHeight="1">
      <c r="A88" s="36"/>
      <c r="B88" s="15">
        <v>0</v>
      </c>
      <c r="C88" s="17">
        <f>'Summary Sheet Feb 20'!B88</f>
        <v>0</v>
      </c>
    </row>
    <row r="89" spans="1:3" ht="13.5" customHeight="1">
      <c r="A89" s="36"/>
      <c r="B89" s="15"/>
      <c r="C89" s="17"/>
    </row>
    <row r="90" spans="1:3" ht="13.5" customHeight="1">
      <c r="A90" s="36"/>
      <c r="B90" s="17">
        <f>SUM(B51:B88)</f>
        <v>359.42</v>
      </c>
      <c r="C90" s="17">
        <f>'Summary Sheet Feb 20'!B90</f>
        <v>359.42</v>
      </c>
    </row>
    <row r="91" spans="1:3" ht="13.5" customHeight="1">
      <c r="A91" s="25" t="s">
        <v>73</v>
      </c>
      <c r="B91" s="33"/>
      <c r="C91" s="33"/>
    </row>
    <row r="92" spans="1:3" ht="13.5" customHeight="1">
      <c r="A92" s="33"/>
      <c r="B92" s="33"/>
      <c r="C92" s="33"/>
    </row>
    <row r="93" spans="1:3" ht="13.5" customHeight="1">
      <c r="A93" s="33"/>
      <c r="B93" s="33"/>
      <c r="C93" s="33"/>
    </row>
    <row r="94" spans="1:3" ht="13.5" customHeight="1">
      <c r="A94" s="33"/>
      <c r="B94" s="33"/>
      <c r="C94" s="33"/>
    </row>
    <row r="95" spans="1:3" ht="13.5" customHeight="1">
      <c r="A95" s="33"/>
      <c r="B95" s="33"/>
      <c r="C95" s="33"/>
    </row>
    <row r="96" spans="1:3" ht="13.5" customHeight="1">
      <c r="A96" s="33"/>
      <c r="B96" s="33"/>
      <c r="C96" s="33"/>
    </row>
    <row r="97" spans="1:3" ht="13.5" customHeight="1">
      <c r="A97" s="33"/>
      <c r="B97" s="33"/>
      <c r="C97" s="33"/>
    </row>
    <row r="98" spans="1:3">
      <c r="A98" s="33"/>
    </row>
  </sheetData>
  <mergeCells count="2">
    <mergeCell ref="A49:D49"/>
    <mergeCell ref="A48:D48"/>
  </mergeCells>
  <phoneticPr fontId="2" type="noConversion"/>
  <pageMargins left="1.25" right="1" top="0.75" bottom="0.5" header="0.1" footer="0.2"/>
  <pageSetup orientation="portrait" horizontalDpi="1200" verticalDpi="1200"/>
  <headerFooter>
    <oddHeader>&amp;C&amp;"-,Bold"DASC TREASURER REPORT FEBRUARY 2019 
EXPENDITURES FROM Jan 1, 2020 -- Jan 31, 2020</oddHeader>
    <oddFooter>&amp;C&amp;"-,Bold"Summary Sheet</oddFooter>
  </headerFooter>
  <rowBreaks count="1" manualBreakCount="1">
    <brk id="48" max="16383" man="1"/>
  </rowBreaks>
  <ignoredErrors>
    <ignoredError sqref="B9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9"/>
  <sheetViews>
    <sheetView workbookViewId="0">
      <selection activeCell="A73" sqref="A73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June 20'!B7</f>
        <v>2586.29</v>
      </c>
      <c r="C2" s="15"/>
    </row>
    <row r="3" spans="1:5" ht="13.5" customHeight="1">
      <c r="A3" s="16" t="s">
        <v>4</v>
      </c>
      <c r="B3" s="17">
        <f>B88</f>
        <v>0</v>
      </c>
      <c r="C3" s="17">
        <f>'Summary Sheet July 20'!B3+'Summary Sheet June 20'!C3</f>
        <v>1632.79</v>
      </c>
    </row>
    <row r="4" spans="1:5" ht="13.5" customHeight="1">
      <c r="A4" s="16" t="s">
        <v>5</v>
      </c>
      <c r="B4" s="17">
        <v>0</v>
      </c>
      <c r="C4" s="17">
        <f>'Summary Sheet July 20'!B4+'Summary Sheet June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July 20'!B5+'Summary Sheet June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July 20'!B6+'Summary Sheet June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125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72"/>
      <c r="C15" s="17"/>
    </row>
    <row r="16" spans="1:5" ht="13.5" customHeight="1">
      <c r="A16" s="25"/>
      <c r="B16" s="72"/>
      <c r="C16" s="17"/>
    </row>
    <row r="17" spans="1:7" ht="13.5" customHeight="1">
      <c r="A17" s="25"/>
      <c r="B17" s="72"/>
      <c r="C17" s="17"/>
    </row>
    <row r="18" spans="1:7" ht="13.5" customHeight="1">
      <c r="A18" s="25"/>
      <c r="B18" s="72"/>
      <c r="C18" s="9"/>
    </row>
    <row r="19" spans="1:7" ht="13.5" customHeight="1">
      <c r="A19" s="25"/>
      <c r="B19" s="72"/>
      <c r="C19" s="17"/>
    </row>
    <row r="20" spans="1:7" ht="13.5" customHeight="1">
      <c r="A20" s="25"/>
      <c r="B20" s="16"/>
      <c r="C20" s="17"/>
    </row>
    <row r="21" spans="1:7" ht="13.5" customHeight="1">
      <c r="A21" s="25"/>
      <c r="B21" s="16"/>
      <c r="C21" s="17"/>
    </row>
    <row r="22" spans="1:7" ht="13.5" customHeight="1">
      <c r="A22" s="25"/>
      <c r="B22" s="16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July 20'!B33+'Summary Sheet June 20'!C33</f>
        <v>0</v>
      </c>
    </row>
    <row r="34" spans="1:3" ht="13.5" customHeight="1">
      <c r="A34" s="25" t="s">
        <v>25</v>
      </c>
      <c r="B34" s="17">
        <v>0</v>
      </c>
      <c r="C34" s="17">
        <f>'Summary Sheet July 20'!B34+'Summary Sheet June 20'!C34</f>
        <v>0</v>
      </c>
    </row>
    <row r="35" spans="1:3" ht="13.5" customHeight="1">
      <c r="A35" s="18" t="s">
        <v>26</v>
      </c>
      <c r="B35" s="27">
        <v>0</v>
      </c>
      <c r="C35" s="17">
        <f>'Summary Sheet July 20'!B35+'Summary Sheet June 20'!C35</f>
        <v>0</v>
      </c>
    </row>
    <row r="36" spans="1:3" ht="13.5" customHeight="1">
      <c r="A36" s="25"/>
      <c r="B36" s="17"/>
      <c r="C36" s="17">
        <f>'Summary Sheet July 20'!B36+'Summary Sheet June 20'!C36</f>
        <v>0</v>
      </c>
    </row>
    <row r="37" spans="1:3" ht="13.5" customHeight="1">
      <c r="A37" s="29"/>
      <c r="B37" s="29"/>
      <c r="C37" s="17">
        <f>'Summary Sheet July 20'!B37+'Summary Sheet June 20'!C37</f>
        <v>0</v>
      </c>
    </row>
    <row r="38" spans="1:3" ht="13.5" customHeight="1" thickBot="1">
      <c r="A38" s="30" t="s">
        <v>22</v>
      </c>
      <c r="B38" s="31">
        <f>SUM(B33:B35)</f>
        <v>0</v>
      </c>
      <c r="C38" s="17">
        <f>'Summary Sheet July 20'!B38+'Summary Sheet June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July 20'!B40+'Summary Sheet June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July 20'!B49+'Summary Sheet June 20'!C49</f>
        <v>0</v>
      </c>
    </row>
    <row r="50" spans="1:3" ht="13.5" customHeight="1">
      <c r="A50" s="8" t="s">
        <v>37</v>
      </c>
      <c r="B50" s="15">
        <v>0</v>
      </c>
      <c r="C50" s="17">
        <f>'Summary Sheet July 20'!B50+'Summary Sheet June 20'!C50</f>
        <v>0</v>
      </c>
    </row>
    <row r="51" spans="1:3" ht="13.5" customHeight="1">
      <c r="A51" s="8" t="s">
        <v>38</v>
      </c>
      <c r="B51" s="15">
        <v>0</v>
      </c>
      <c r="C51" s="17">
        <f>'Summary Sheet July 20'!B51+'Summary Sheet June 20'!C51</f>
        <v>10.42</v>
      </c>
    </row>
    <row r="52" spans="1:3" ht="13.5" customHeight="1">
      <c r="A52" s="8" t="s">
        <v>39</v>
      </c>
      <c r="B52" s="15">
        <v>0</v>
      </c>
      <c r="C52" s="17">
        <f>'Summary Sheet July 20'!B52+'Summary Sheet June 20'!C52</f>
        <v>24.03</v>
      </c>
    </row>
    <row r="53" spans="1:3" ht="13.5" customHeight="1">
      <c r="A53" s="8" t="s">
        <v>40</v>
      </c>
      <c r="B53" s="15">
        <v>0</v>
      </c>
      <c r="C53" s="17">
        <f>'Summary Sheet July 20'!B53+'Summary Sheet June 20'!C53</f>
        <v>270</v>
      </c>
    </row>
    <row r="54" spans="1:3" ht="13.5" customHeight="1">
      <c r="A54" s="8" t="s">
        <v>41</v>
      </c>
      <c r="B54" s="15">
        <v>0</v>
      </c>
      <c r="C54" s="17">
        <f>'Summary Sheet July 20'!B54+'Summary Sheet June 20'!C54</f>
        <v>22</v>
      </c>
    </row>
    <row r="55" spans="1:3" ht="13.5" customHeight="1">
      <c r="A55" s="8" t="s">
        <v>42</v>
      </c>
      <c r="B55" s="15">
        <v>0</v>
      </c>
      <c r="C55" s="17">
        <f>'Summary Sheet July 20'!B55+'Summary Sheet June 20'!C55</f>
        <v>192</v>
      </c>
    </row>
    <row r="56" spans="1:3" ht="13.5" customHeight="1">
      <c r="A56" s="8" t="s">
        <v>43</v>
      </c>
      <c r="B56" s="15">
        <v>0</v>
      </c>
      <c r="C56" s="17">
        <f>'Summary Sheet July 20'!B56+'Summary Sheet June 20'!C56</f>
        <v>0</v>
      </c>
    </row>
    <row r="57" spans="1:3" ht="13.5" customHeight="1">
      <c r="A57" s="8" t="s">
        <v>44</v>
      </c>
      <c r="B57" s="15">
        <v>0</v>
      </c>
      <c r="C57" s="17">
        <f>'Summary Sheet July 20'!B57+'Summary Sheet June 20'!C57</f>
        <v>50</v>
      </c>
    </row>
    <row r="58" spans="1:3" ht="13.5" customHeight="1">
      <c r="A58" s="8" t="s">
        <v>45</v>
      </c>
      <c r="B58" s="15">
        <v>0</v>
      </c>
      <c r="C58" s="17">
        <f>'Summary Sheet July 20'!B58+'Summary Sheet June 20'!C58</f>
        <v>0</v>
      </c>
    </row>
    <row r="59" spans="1:3" ht="13.5" customHeight="1">
      <c r="A59" s="8" t="s">
        <v>46</v>
      </c>
      <c r="B59" s="15">
        <v>0</v>
      </c>
      <c r="C59" s="17">
        <f>'Summary Sheet July 20'!B59+'Summary Sheet June 20'!C59</f>
        <v>40</v>
      </c>
    </row>
    <row r="60" spans="1:3" ht="13.5" customHeight="1">
      <c r="A60" s="8" t="s">
        <v>47</v>
      </c>
      <c r="B60" s="15">
        <v>0</v>
      </c>
      <c r="C60" s="17">
        <f>'Summary Sheet July 20'!B60+'Summary Sheet June 20'!C60</f>
        <v>0</v>
      </c>
    </row>
    <row r="61" spans="1:3" ht="13.5" customHeight="1">
      <c r="A61" s="8" t="s">
        <v>48</v>
      </c>
      <c r="B61" s="15">
        <v>0</v>
      </c>
      <c r="C61" s="17">
        <f>'Summary Sheet July 20'!B61+'Summary Sheet June 20'!C61</f>
        <v>0</v>
      </c>
    </row>
    <row r="62" spans="1:3" ht="13.5" customHeight="1">
      <c r="A62" s="8" t="s">
        <v>49</v>
      </c>
      <c r="B62" s="15">
        <v>0</v>
      </c>
      <c r="C62" s="17">
        <f>'Summary Sheet July 20'!B62+'Summary Sheet June 20'!C62</f>
        <v>60</v>
      </c>
    </row>
    <row r="63" spans="1:3" ht="13.5" customHeight="1">
      <c r="A63" s="8" t="s">
        <v>50</v>
      </c>
      <c r="B63" s="15">
        <v>0</v>
      </c>
      <c r="C63" s="17">
        <f>'Summary Sheet July 20'!B63+'Summary Sheet June 20'!C63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July 20'!B64+'Summary Sheet June 20'!C64</f>
        <v>0</v>
      </c>
    </row>
    <row r="65" spans="1:3" ht="13.5" customHeight="1">
      <c r="A65" s="8" t="s">
        <v>52</v>
      </c>
      <c r="B65" s="15">
        <v>0</v>
      </c>
      <c r="C65" s="17">
        <f>'Summary Sheet July 20'!B65+'Summary Sheet June 20'!C65</f>
        <v>0</v>
      </c>
    </row>
    <row r="66" spans="1:3" ht="13.5" customHeight="1">
      <c r="A66" s="8" t="s">
        <v>53</v>
      </c>
      <c r="B66" s="15">
        <v>0</v>
      </c>
      <c r="C66" s="17">
        <f>'Summary Sheet July 20'!B66+'Summary Sheet June 20'!C66</f>
        <v>50</v>
      </c>
    </row>
    <row r="67" spans="1:3" ht="13.5" customHeight="1">
      <c r="A67" s="8" t="s">
        <v>54</v>
      </c>
      <c r="B67" s="15">
        <v>0</v>
      </c>
      <c r="C67" s="17">
        <f>'Summary Sheet July 20'!B67+'Summary Sheet June 20'!C67</f>
        <v>0</v>
      </c>
    </row>
    <row r="68" spans="1:3" ht="13.5" customHeight="1">
      <c r="A68" s="8" t="s">
        <v>55</v>
      </c>
      <c r="B68" s="15">
        <v>0</v>
      </c>
      <c r="C68" s="17">
        <f>'Summary Sheet July 20'!B68+'Summary Sheet June 20'!C68</f>
        <v>0</v>
      </c>
    </row>
    <row r="69" spans="1:3" ht="13.5" customHeight="1">
      <c r="A69" s="8" t="s">
        <v>56</v>
      </c>
      <c r="B69" s="15">
        <v>0</v>
      </c>
      <c r="C69" s="17">
        <f>'Summary Sheet July 20'!B69+'Summary Sheet June 20'!C69</f>
        <v>0</v>
      </c>
    </row>
    <row r="70" spans="1:3" ht="13.5" customHeight="1">
      <c r="A70" s="8" t="s">
        <v>57</v>
      </c>
      <c r="B70" s="15">
        <v>0</v>
      </c>
      <c r="C70" s="17">
        <f>'Summary Sheet July 20'!B70+'Summary Sheet June 20'!C70</f>
        <v>0</v>
      </c>
    </row>
    <row r="71" spans="1:3" ht="13.5" customHeight="1">
      <c r="A71" s="8" t="s">
        <v>58</v>
      </c>
      <c r="B71" s="15">
        <v>0</v>
      </c>
      <c r="C71" s="17">
        <f>'Summary Sheet July 20'!B71+'Summary Sheet June 20'!C71</f>
        <v>24</v>
      </c>
    </row>
    <row r="72" spans="1:3" ht="13.5" customHeight="1">
      <c r="A72" s="8" t="s">
        <v>59</v>
      </c>
      <c r="B72" s="15">
        <v>0</v>
      </c>
      <c r="C72" s="17">
        <f>'Summary Sheet July 20'!B72+'Summary Sheet June 20'!C72</f>
        <v>0</v>
      </c>
    </row>
    <row r="73" spans="1:3" ht="13.5" customHeight="1">
      <c r="A73" s="8" t="s">
        <v>60</v>
      </c>
      <c r="B73" s="15">
        <v>0</v>
      </c>
      <c r="C73" s="17">
        <f>'Summary Sheet July 20'!B73+'Summary Sheet June 20'!C73</f>
        <v>150</v>
      </c>
    </row>
    <row r="74" spans="1:3" ht="13.5" customHeight="1">
      <c r="A74" s="8" t="s">
        <v>61</v>
      </c>
      <c r="B74" s="15">
        <v>0</v>
      </c>
      <c r="C74" s="17">
        <f>'Summary Sheet July 20'!B74+'Summary Sheet June 20'!C74</f>
        <v>0</v>
      </c>
    </row>
    <row r="75" spans="1:3" ht="13.5" customHeight="1">
      <c r="A75" s="8" t="s">
        <v>62</v>
      </c>
      <c r="B75" s="15">
        <v>0</v>
      </c>
      <c r="C75" s="17">
        <f>'Summary Sheet July 20'!B75+'Summary Sheet June 20'!C75</f>
        <v>0</v>
      </c>
    </row>
    <row r="76" spans="1:3" ht="13.5" customHeight="1">
      <c r="A76" s="8" t="s">
        <v>63</v>
      </c>
      <c r="B76" s="15">
        <v>0</v>
      </c>
      <c r="C76" s="17">
        <f>'Summary Sheet July 20'!B76+'Summary Sheet June 20'!C76</f>
        <v>0</v>
      </c>
    </row>
    <row r="77" spans="1:3" ht="13.5" customHeight="1">
      <c r="A77" s="8" t="s">
        <v>64</v>
      </c>
      <c r="B77" s="15">
        <v>0</v>
      </c>
      <c r="C77" s="17">
        <f>'Summary Sheet July 20'!B77+'Summary Sheet June 20'!C77</f>
        <v>0</v>
      </c>
    </row>
    <row r="78" spans="1:3" ht="13.5" customHeight="1">
      <c r="A78" s="8" t="s">
        <v>65</v>
      </c>
      <c r="B78" s="15">
        <v>0</v>
      </c>
      <c r="C78" s="17">
        <f>'Summary Sheet July 20'!B78+'Summary Sheet June 20'!C78</f>
        <v>0</v>
      </c>
    </row>
    <row r="79" spans="1:3" ht="13.5" customHeight="1">
      <c r="A79" s="8" t="s">
        <v>66</v>
      </c>
      <c r="B79" s="15">
        <v>0</v>
      </c>
      <c r="C79" s="17">
        <f>'Summary Sheet July 20'!B79+'Summary Sheet June 20'!C79</f>
        <v>289.3</v>
      </c>
    </row>
    <row r="80" spans="1:3" ht="13.5" customHeight="1">
      <c r="A80" s="8" t="s">
        <v>67</v>
      </c>
      <c r="B80" s="15">
        <v>0</v>
      </c>
      <c r="C80" s="17">
        <f>'Summary Sheet July 20'!B80+'Summary Sheet June 20'!C80</f>
        <v>340</v>
      </c>
    </row>
    <row r="81" spans="1:3" ht="13.5" customHeight="1">
      <c r="A81" s="8" t="s">
        <v>68</v>
      </c>
      <c r="B81" s="15">
        <v>0</v>
      </c>
      <c r="C81" s="17">
        <f>'Summary Sheet July 20'!B81+'Summary Sheet June 20'!C81</f>
        <v>0</v>
      </c>
    </row>
    <row r="82" spans="1:3" ht="13.5" customHeight="1">
      <c r="A82" s="8" t="s">
        <v>69</v>
      </c>
      <c r="B82" s="15">
        <v>0</v>
      </c>
      <c r="C82" s="17">
        <f>'Summary Sheet July 20'!B82+'Summary Sheet June 20'!C82</f>
        <v>0</v>
      </c>
    </row>
    <row r="83" spans="1:3" ht="13.5" customHeight="1">
      <c r="A83" s="8" t="s">
        <v>70</v>
      </c>
      <c r="B83" s="15">
        <v>0</v>
      </c>
      <c r="C83" s="17">
        <f>'Summary Sheet July 20'!B83+'Summary Sheet June 20'!C83</f>
        <v>0</v>
      </c>
    </row>
    <row r="84" spans="1:3" ht="13.5" customHeight="1">
      <c r="A84" s="36" t="s">
        <v>71</v>
      </c>
      <c r="B84" s="15">
        <v>0</v>
      </c>
      <c r="C84" s="17">
        <f>'Summary Sheet July 20'!B84+'Summary Sheet June 20'!C84</f>
        <v>0</v>
      </c>
    </row>
    <row r="85" spans="1:3" ht="13.5" customHeight="1">
      <c r="A85" s="36" t="s">
        <v>72</v>
      </c>
      <c r="B85" s="15">
        <v>0</v>
      </c>
      <c r="C85" s="17">
        <f>'Summary Sheet July 20'!B85+'Summary Sheet June 20'!C85</f>
        <v>0</v>
      </c>
    </row>
    <row r="86" spans="1:3" ht="13.5" customHeight="1">
      <c r="A86" s="36"/>
      <c r="B86" s="15">
        <v>0</v>
      </c>
      <c r="C86" s="17">
        <f>'Summary Sheet July 20'!B86+'Summary Sheet June 20'!C86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0</v>
      </c>
      <c r="C88" s="17">
        <f>'Summary Sheet July 20'!B88+'Summary Sheet June 20'!C88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/>
  <headerFooter>
    <oddHeader>&amp;C&amp;"-,Bold"DASC TREASURER REPORT
July 2020
EXPENDITURES FROM June 1, 2020-June 30, 2020</oddHeader>
    <oddFooter>&amp;C&amp;"-,Bold"Summary Sheet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workbookViewId="0">
      <selection activeCell="B27" sqref="B27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'Aug 20'!C2+'July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'Aug 20'!C3+'July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'Aug 20'!C4+'July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'Aug 20'!C5+'July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'Aug 20'!C6+'July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'Aug 20'!C7+'July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'Aug 20'!C8+'July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'Aug 20'!C9+'July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'Aug 20'!C10+'July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'Aug 20'!C11+'July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'Aug 20'!C12+'July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'Aug 20'!C13+'July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'Aug 20'!C14+'July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'Aug 20'!C15+'July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'Aug 20'!C16+'July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'Aug 20'!C17+'July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'Aug 20'!C18+'July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'Aug 20'!C19+'July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'Aug 20'!C20+'July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'Aug 20'!C21+'July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'Aug 20'!C22+'July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'Aug 20'!C23+'July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'Aug 20'!C24+'July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'Aug 20'!C25+'July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'Aug 20'!C26+'July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'Aug 20'!C27+'July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'Aug 20'!C28+'July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'Aug 20'!C29+'July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'Aug 20'!C30+'July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'Aug 20'!C31+'July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'Aug 20'!C32+'July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'Aug 20'!C33+'July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'Aug 20'!C34+'July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'Aug 20'!C35+'July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'Aug 20'!C36+'July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'Aug 20'!C37+'July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'Aug 20'!C38+'July 20'!D38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August 2020
EXPENDITURES FROM July 1, 2020-July 31, 2020</oddHeader>
    <oddFooter>&amp;C&amp;"-,Bold"Budget Sheet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9"/>
  <sheetViews>
    <sheetView workbookViewId="0">
      <selection activeCell="B1" sqref="B1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July 20'!B7</f>
        <v>2586.29</v>
      </c>
      <c r="C2" s="15"/>
    </row>
    <row r="3" spans="1:5" ht="13.5" customHeight="1">
      <c r="A3" s="16" t="s">
        <v>4</v>
      </c>
      <c r="B3" s="17">
        <f>B88</f>
        <v>0</v>
      </c>
      <c r="C3" s="17">
        <f>'Summary Sheet Aug 20'!B3+'Summary Sheet July 20'!C3</f>
        <v>1632.79</v>
      </c>
    </row>
    <row r="4" spans="1:5" ht="13.5" customHeight="1">
      <c r="A4" s="16" t="s">
        <v>5</v>
      </c>
      <c r="B4" s="17">
        <v>0</v>
      </c>
      <c r="C4" s="17">
        <f>'Summary Sheet Aug 20'!B4+'Summary Sheet July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Aug 20'!B5+'Summary Sheet July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Aug 20'!B6+'Summary Sheet July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9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16"/>
      <c r="C15" s="17"/>
    </row>
    <row r="16" spans="1:5" ht="13.5" customHeight="1">
      <c r="A16" s="25"/>
      <c r="B16" s="25"/>
      <c r="C16" s="17"/>
    </row>
    <row r="17" spans="1:7" ht="13.5" customHeight="1">
      <c r="A17" s="25"/>
      <c r="B17" s="16"/>
      <c r="C17" s="17"/>
    </row>
    <row r="18" spans="1:7" ht="13.5" customHeight="1">
      <c r="A18" s="25"/>
      <c r="B18" s="16"/>
      <c r="C18" s="17"/>
    </row>
    <row r="19" spans="1:7" ht="13.5" customHeight="1">
      <c r="A19" s="25"/>
      <c r="B19" s="16"/>
      <c r="C19" s="17"/>
    </row>
    <row r="20" spans="1:7" ht="13.5" customHeight="1">
      <c r="A20" s="25"/>
      <c r="B20" s="16"/>
      <c r="C20" s="17"/>
    </row>
    <row r="21" spans="1:7" ht="13.5" customHeight="1">
      <c r="A21" s="25"/>
      <c r="B21" s="16"/>
      <c r="C21" s="17"/>
    </row>
    <row r="22" spans="1:7" ht="13.5" customHeight="1">
      <c r="A22" s="25"/>
      <c r="B22" s="16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Aug 20'!B33+'Summary Sheet July 20'!C33</f>
        <v>0</v>
      </c>
    </row>
    <row r="34" spans="1:3" ht="13.5" customHeight="1">
      <c r="A34" s="25" t="s">
        <v>25</v>
      </c>
      <c r="B34" s="17">
        <v>0</v>
      </c>
      <c r="C34" s="17">
        <f>'Summary Sheet Aug 20'!B34+'Summary Sheet July 20'!C34</f>
        <v>0</v>
      </c>
    </row>
    <row r="35" spans="1:3" ht="13.5" customHeight="1">
      <c r="A35" s="18" t="s">
        <v>26</v>
      </c>
      <c r="B35" s="27">
        <v>0</v>
      </c>
      <c r="C35" s="17">
        <f>'Summary Sheet Aug 20'!B35+'Summary Sheet July 20'!C35</f>
        <v>0</v>
      </c>
    </row>
    <row r="36" spans="1:3" ht="13.5" customHeight="1">
      <c r="A36" s="25"/>
      <c r="B36" s="17"/>
      <c r="C36" s="17">
        <f>'Summary Sheet Aug 20'!B36+'Summary Sheet July 20'!C36</f>
        <v>0</v>
      </c>
    </row>
    <row r="37" spans="1:3" ht="13.5" customHeight="1">
      <c r="A37" s="29"/>
      <c r="B37" s="29"/>
      <c r="C37" s="17">
        <f>'Summary Sheet Aug 20'!B37+'Summary Sheet July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Aug 20'!B38+'Summary Sheet July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Aug 20'!B40+'Summary Sheet July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Aug 20'!B49+'Summary Sheet July 20'!C49</f>
        <v>0</v>
      </c>
    </row>
    <row r="50" spans="1:3" ht="13.5" customHeight="1">
      <c r="A50" s="8" t="s">
        <v>37</v>
      </c>
      <c r="B50" s="15">
        <v>0</v>
      </c>
      <c r="C50" s="17">
        <f>'Summary Sheet Aug 20'!B50+'Summary Sheet July 20'!C50</f>
        <v>0</v>
      </c>
    </row>
    <row r="51" spans="1:3" ht="13.5" customHeight="1">
      <c r="A51" s="8" t="s">
        <v>38</v>
      </c>
      <c r="B51" s="15">
        <v>0</v>
      </c>
      <c r="C51" s="17">
        <f>'Summary Sheet Aug 20'!B51+'Summary Sheet July 20'!C51</f>
        <v>10.42</v>
      </c>
    </row>
    <row r="52" spans="1:3" ht="13.5" customHeight="1">
      <c r="A52" s="8" t="s">
        <v>39</v>
      </c>
      <c r="B52" s="15">
        <v>0</v>
      </c>
      <c r="C52" s="17">
        <f>'Summary Sheet Aug 20'!B52+'Summary Sheet July 20'!C52</f>
        <v>24.03</v>
      </c>
    </row>
    <row r="53" spans="1:3" ht="13.5" customHeight="1">
      <c r="A53" s="8" t="s">
        <v>40</v>
      </c>
      <c r="B53" s="15">
        <v>0</v>
      </c>
      <c r="C53" s="17">
        <f>'Summary Sheet Aug 20'!B53+'Summary Sheet July 20'!C53</f>
        <v>270</v>
      </c>
    </row>
    <row r="54" spans="1:3" ht="13.5" customHeight="1">
      <c r="A54" s="8" t="s">
        <v>41</v>
      </c>
      <c r="B54" s="15">
        <v>0</v>
      </c>
      <c r="C54" s="17">
        <f>'Summary Sheet Aug 20'!B54+'Summary Sheet July 20'!C54</f>
        <v>22</v>
      </c>
    </row>
    <row r="55" spans="1:3" ht="13.5" customHeight="1">
      <c r="A55" s="8" t="s">
        <v>42</v>
      </c>
      <c r="B55" s="15">
        <v>0</v>
      </c>
      <c r="C55" s="17">
        <f>'Summary Sheet Aug 20'!B55+'Summary Sheet July 20'!C55</f>
        <v>192</v>
      </c>
    </row>
    <row r="56" spans="1:3" ht="13.5" customHeight="1">
      <c r="A56" s="8" t="s">
        <v>43</v>
      </c>
      <c r="B56" s="15">
        <v>0</v>
      </c>
      <c r="C56" s="17">
        <f>'Summary Sheet Aug 20'!B56+'Summary Sheet July 20'!C56</f>
        <v>0</v>
      </c>
    </row>
    <row r="57" spans="1:3" ht="13.5" customHeight="1">
      <c r="A57" s="8" t="s">
        <v>44</v>
      </c>
      <c r="B57" s="15">
        <v>0</v>
      </c>
      <c r="C57" s="17">
        <f>'Summary Sheet Aug 20'!B57+'Summary Sheet July 20'!C57</f>
        <v>50</v>
      </c>
    </row>
    <row r="58" spans="1:3" ht="13.5" customHeight="1">
      <c r="A58" s="8" t="s">
        <v>45</v>
      </c>
      <c r="B58" s="15">
        <v>0</v>
      </c>
      <c r="C58" s="17">
        <f>'Summary Sheet Aug 20'!B58+'Summary Sheet July 20'!C58</f>
        <v>0</v>
      </c>
    </row>
    <row r="59" spans="1:3" ht="13.5" customHeight="1">
      <c r="A59" s="8" t="s">
        <v>46</v>
      </c>
      <c r="B59" s="15">
        <v>0</v>
      </c>
      <c r="C59" s="17">
        <f>'Summary Sheet Aug 20'!B59+'Summary Sheet July 20'!C59</f>
        <v>40</v>
      </c>
    </row>
    <row r="60" spans="1:3" ht="13.5" customHeight="1">
      <c r="A60" s="8" t="s">
        <v>47</v>
      </c>
      <c r="B60" s="15">
        <v>0</v>
      </c>
      <c r="C60" s="17">
        <f>'Summary Sheet Aug 20'!B60+'Summary Sheet July 20'!C60</f>
        <v>0</v>
      </c>
    </row>
    <row r="61" spans="1:3" ht="13.5" customHeight="1">
      <c r="A61" s="8" t="s">
        <v>48</v>
      </c>
      <c r="B61" s="15">
        <v>0</v>
      </c>
      <c r="C61" s="17">
        <f>'Summary Sheet Aug 20'!B61+'Summary Sheet July 20'!C61</f>
        <v>0</v>
      </c>
    </row>
    <row r="62" spans="1:3" ht="13.5" customHeight="1">
      <c r="A62" s="8" t="s">
        <v>49</v>
      </c>
      <c r="B62" s="15">
        <v>0</v>
      </c>
      <c r="C62" s="17">
        <f>'Summary Sheet Aug 20'!B62+'Summary Sheet July 20'!C62</f>
        <v>60</v>
      </c>
    </row>
    <row r="63" spans="1:3" ht="13.5" customHeight="1">
      <c r="A63" s="8" t="s">
        <v>50</v>
      </c>
      <c r="B63" s="15">
        <v>0</v>
      </c>
      <c r="C63" s="17">
        <f>'Summary Sheet Aug 20'!B63+'Summary Sheet July 20'!C63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Aug 20'!B64+'Summary Sheet July 20'!C64</f>
        <v>0</v>
      </c>
    </row>
    <row r="65" spans="1:3" ht="13.5" customHeight="1">
      <c r="A65" s="8" t="s">
        <v>52</v>
      </c>
      <c r="B65" s="15">
        <v>0</v>
      </c>
      <c r="C65" s="17">
        <f>'Summary Sheet Aug 20'!B65+'Summary Sheet July 20'!C65</f>
        <v>0</v>
      </c>
    </row>
    <row r="66" spans="1:3" ht="13.5" customHeight="1">
      <c r="A66" s="8" t="s">
        <v>53</v>
      </c>
      <c r="B66" s="15">
        <v>0</v>
      </c>
      <c r="C66" s="17">
        <f>'Summary Sheet Aug 20'!B66+'Summary Sheet July 20'!C66</f>
        <v>50</v>
      </c>
    </row>
    <row r="67" spans="1:3" ht="13.5" customHeight="1">
      <c r="A67" s="8" t="s">
        <v>54</v>
      </c>
      <c r="B67" s="15">
        <v>0</v>
      </c>
      <c r="C67" s="17">
        <f>'Summary Sheet Aug 20'!B67+'Summary Sheet July 20'!C67</f>
        <v>0</v>
      </c>
    </row>
    <row r="68" spans="1:3" ht="13.5" customHeight="1">
      <c r="A68" s="8" t="s">
        <v>55</v>
      </c>
      <c r="B68" s="15">
        <v>0</v>
      </c>
      <c r="C68" s="17">
        <f>'Summary Sheet Aug 20'!B68+'Summary Sheet July 20'!C68</f>
        <v>0</v>
      </c>
    </row>
    <row r="69" spans="1:3" ht="13.5" customHeight="1">
      <c r="A69" s="8" t="s">
        <v>56</v>
      </c>
      <c r="B69" s="15">
        <v>0</v>
      </c>
      <c r="C69" s="17">
        <f>'Summary Sheet Aug 20'!B69+'Summary Sheet July 20'!C69</f>
        <v>0</v>
      </c>
    </row>
    <row r="70" spans="1:3" ht="13.5" customHeight="1">
      <c r="A70" s="8" t="s">
        <v>57</v>
      </c>
      <c r="B70" s="15">
        <v>0</v>
      </c>
      <c r="C70" s="17">
        <f>'Summary Sheet Aug 20'!B70+'Summary Sheet July 20'!C70</f>
        <v>0</v>
      </c>
    </row>
    <row r="71" spans="1:3" ht="13.5" customHeight="1">
      <c r="A71" s="8" t="s">
        <v>58</v>
      </c>
      <c r="B71" s="15">
        <v>0</v>
      </c>
      <c r="C71" s="17">
        <f>'Summary Sheet Aug 20'!B71+'Summary Sheet July 20'!C71</f>
        <v>24</v>
      </c>
    </row>
    <row r="72" spans="1:3" ht="13.5" customHeight="1">
      <c r="A72" s="8" t="s">
        <v>59</v>
      </c>
      <c r="B72" s="15">
        <v>0</v>
      </c>
      <c r="C72" s="17">
        <f>'Summary Sheet Aug 20'!B72+'Summary Sheet July 20'!C72</f>
        <v>0</v>
      </c>
    </row>
    <row r="73" spans="1:3" ht="13.5" customHeight="1">
      <c r="A73" s="8" t="s">
        <v>60</v>
      </c>
      <c r="B73" s="15">
        <v>0</v>
      </c>
      <c r="C73" s="17">
        <f>'Summary Sheet Aug 20'!B73+'Summary Sheet July 20'!C73</f>
        <v>150</v>
      </c>
    </row>
    <row r="74" spans="1:3" ht="13.5" customHeight="1">
      <c r="A74" s="8" t="s">
        <v>61</v>
      </c>
      <c r="B74" s="15">
        <v>0</v>
      </c>
      <c r="C74" s="17">
        <f>'Summary Sheet Aug 20'!B74+'Summary Sheet July 20'!C74</f>
        <v>0</v>
      </c>
    </row>
    <row r="75" spans="1:3" ht="13.5" customHeight="1">
      <c r="A75" s="8" t="s">
        <v>62</v>
      </c>
      <c r="B75" s="15">
        <v>0</v>
      </c>
      <c r="C75" s="17">
        <f>'Summary Sheet Aug 20'!B75+'Summary Sheet July 20'!C75</f>
        <v>0</v>
      </c>
    </row>
    <row r="76" spans="1:3" ht="13.5" customHeight="1">
      <c r="A76" s="8" t="s">
        <v>63</v>
      </c>
      <c r="B76" s="15">
        <v>0</v>
      </c>
      <c r="C76" s="17">
        <f>'Summary Sheet Aug 20'!B76+'Summary Sheet July 20'!C76</f>
        <v>0</v>
      </c>
    </row>
    <row r="77" spans="1:3" ht="13.5" customHeight="1">
      <c r="A77" s="8" t="s">
        <v>64</v>
      </c>
      <c r="B77" s="15">
        <v>0</v>
      </c>
      <c r="C77" s="17">
        <f>'Summary Sheet Aug 20'!B77+'Summary Sheet July 20'!C77</f>
        <v>0</v>
      </c>
    </row>
    <row r="78" spans="1:3" ht="13.5" customHeight="1">
      <c r="A78" s="8" t="s">
        <v>65</v>
      </c>
      <c r="B78" s="15">
        <v>0</v>
      </c>
      <c r="C78" s="17">
        <f>'Summary Sheet Aug 20'!B78+'Summary Sheet July 20'!C78</f>
        <v>0</v>
      </c>
    </row>
    <row r="79" spans="1:3" ht="13.5" customHeight="1">
      <c r="A79" s="8" t="s">
        <v>66</v>
      </c>
      <c r="B79" s="15">
        <v>0</v>
      </c>
      <c r="C79" s="17">
        <f>'Summary Sheet Aug 20'!B79+'Summary Sheet July 20'!C79</f>
        <v>289.3</v>
      </c>
    </row>
    <row r="80" spans="1:3" ht="13.5" customHeight="1">
      <c r="A80" s="8" t="s">
        <v>67</v>
      </c>
      <c r="B80" s="15">
        <v>0</v>
      </c>
      <c r="C80" s="17">
        <f>'Summary Sheet Aug 20'!B80+'Summary Sheet July 20'!C80</f>
        <v>340</v>
      </c>
    </row>
    <row r="81" spans="1:3" ht="13.5" customHeight="1">
      <c r="A81" s="8" t="s">
        <v>68</v>
      </c>
      <c r="B81" s="15">
        <v>0</v>
      </c>
      <c r="C81" s="17">
        <f>'Summary Sheet Aug 20'!B81+'Summary Sheet July 20'!C81</f>
        <v>0</v>
      </c>
    </row>
    <row r="82" spans="1:3" ht="13.5" customHeight="1">
      <c r="A82" s="8" t="s">
        <v>69</v>
      </c>
      <c r="B82" s="15">
        <v>0</v>
      </c>
      <c r="C82" s="17">
        <f>'Summary Sheet Aug 20'!B82+'Summary Sheet July 20'!C82</f>
        <v>0</v>
      </c>
    </row>
    <row r="83" spans="1:3" ht="13.5" customHeight="1">
      <c r="A83" s="8" t="s">
        <v>70</v>
      </c>
      <c r="B83" s="15">
        <v>0</v>
      </c>
      <c r="C83" s="17">
        <f>'Summary Sheet Aug 20'!B83+'Summary Sheet July 20'!C83</f>
        <v>0</v>
      </c>
    </row>
    <row r="84" spans="1:3" ht="13.5" customHeight="1">
      <c r="A84" s="36" t="s">
        <v>71</v>
      </c>
      <c r="B84" s="15">
        <v>0</v>
      </c>
      <c r="C84" s="17">
        <f>'Summary Sheet Aug 20'!B84+'Summary Sheet July 20'!C84</f>
        <v>0</v>
      </c>
    </row>
    <row r="85" spans="1:3" ht="13.5" customHeight="1">
      <c r="A85" s="36" t="s">
        <v>72</v>
      </c>
      <c r="B85" s="15">
        <v>0</v>
      </c>
      <c r="C85" s="17">
        <f>'Summary Sheet Aug 20'!B85+'Summary Sheet July 20'!C85</f>
        <v>0</v>
      </c>
    </row>
    <row r="86" spans="1:3" ht="13.5" customHeight="1">
      <c r="A86" s="36"/>
      <c r="B86" s="15">
        <v>0</v>
      </c>
      <c r="C86" s="17">
        <f>'Summary Sheet Aug 20'!B86+'Summary Sheet July 20'!C86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0</v>
      </c>
      <c r="C88" s="17">
        <f>'Summary Sheet Aug 20'!B88+'Summary Sheet July 20'!C88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/>
  <headerFooter>
    <oddHeader>&amp;C&amp;"-,Bold"DASC TREASURER REPORT
August 2020
EXPENDITURES FROM July 1, 2020-July 31, 2020</oddHeader>
    <oddFooter>&amp;C&amp;"-,Bold"Summary Sheet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8"/>
  <sheetViews>
    <sheetView workbookViewId="0">
      <selection activeCell="C14" sqref="C14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'Sept 20'!C2+'Aug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'Sept 20'!C3+'Aug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'Sept 20'!C4+'Aug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'Sept 20'!C5+'Aug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'Sept 20'!C6+'Aug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'Sept 20'!C7+'Aug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'Sept 20'!C8+'Aug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'Sept 20'!C9+'Aug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'Sept 20'!C10+'Aug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'Sept 20'!C11+'Aug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'Sept 20'!C12+'Aug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'Sept 20'!C13+'Aug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'Sept 20'!C14+'Aug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'Sept 20'!C15+'Aug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'Sept 20'!C16+'Aug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'Sept 20'!C17+'Aug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'Sept 20'!C18+'Aug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'Sept 20'!C19+'Aug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'Sept 20'!C20+'Aug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'Sept 20'!C21+'Aug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'Sept 20'!C22+'Aug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'Sept 20'!C23+'Aug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'Sept 20'!C24+'Aug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'Sept 20'!C25+'Aug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'Sept 20'!C26+'Aug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'Sept 20'!C27+'Aug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'Sept 20'!C28+'Aug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'Sept 20'!C29+'Aug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'Sept 20'!C30+'Aug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'Sept 20'!C31+'Aug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'Sept 20'!C32+'Aug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'Sept 20'!C33+'Aug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'Sept 20'!C34+'Aug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'Sept 20'!C35+'Aug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'Sept 20'!C36+'Aug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'Sept 20'!C37+'Aug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'Sept 20'!C38+'Aug 20'!D38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September 2020
EXPENDITURES FROM August 1, 2020-August 31, 2020</oddHeader>
    <oddFooter>&amp;C&amp;"-,Bold"Budget Sheet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9"/>
  <sheetViews>
    <sheetView workbookViewId="0">
      <selection activeCell="B88" sqref="B88"/>
    </sheetView>
  </sheetViews>
  <sheetFormatPr defaultColWidth="8.85546875" defaultRowHeight="15"/>
  <cols>
    <col min="1" max="1" width="38.42578125" style="13" customWidth="1"/>
    <col min="2" max="3" width="18.140625" style="13" customWidth="1"/>
    <col min="4" max="16384" width="8.85546875" style="13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Aug 20'!B7</f>
        <v>2586.29</v>
      </c>
      <c r="C2" s="15"/>
    </row>
    <row r="3" spans="1:5" ht="13.5" customHeight="1">
      <c r="A3" s="16" t="s">
        <v>4</v>
      </c>
      <c r="B3" s="17">
        <f>B88</f>
        <v>0</v>
      </c>
      <c r="C3" s="17">
        <f>'Summary Sheet Sept 20'!B3+'Summary Sheet Aug 20'!C3</f>
        <v>1632.79</v>
      </c>
    </row>
    <row r="4" spans="1:5" ht="13.5" customHeight="1">
      <c r="A4" s="16" t="s">
        <v>5</v>
      </c>
      <c r="B4" s="17">
        <v>0</v>
      </c>
      <c r="C4" s="17">
        <f>'Summary Sheet Sept 20'!B4+'Summary Sheet Aug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Sept 20'!B5+'Summary Sheet Aug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Sept 20'!B6+'Summary Sheet Aug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125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19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73"/>
      <c r="C15" s="17"/>
    </row>
    <row r="16" spans="1:5" ht="13.5" customHeight="1">
      <c r="A16" s="25"/>
      <c r="B16" s="72"/>
      <c r="C16" s="17"/>
    </row>
    <row r="17" spans="1:7" ht="13.5" customHeight="1">
      <c r="A17" s="25"/>
      <c r="B17" s="72"/>
      <c r="C17" s="17"/>
    </row>
    <row r="18" spans="1:7" ht="13.5" customHeight="1">
      <c r="A18" s="25"/>
      <c r="B18" s="72"/>
      <c r="C18" s="17"/>
    </row>
    <row r="19" spans="1:7" ht="13.5" customHeight="1">
      <c r="A19" s="25"/>
      <c r="B19" s="72"/>
      <c r="C19" s="17"/>
    </row>
    <row r="20" spans="1:7" ht="13.5" customHeight="1">
      <c r="A20" s="25"/>
      <c r="B20" s="25"/>
      <c r="C20" s="17"/>
    </row>
    <row r="21" spans="1:7" ht="13.5" customHeight="1">
      <c r="A21" s="25"/>
      <c r="B21" s="16"/>
      <c r="C21" s="17"/>
    </row>
    <row r="22" spans="1:7" ht="13.5" customHeight="1">
      <c r="A22" s="25"/>
      <c r="B22" s="16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26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Sept 20'!B33+'Summary Sheet Aug 20'!C33</f>
        <v>0</v>
      </c>
    </row>
    <row r="34" spans="1:3" ht="13.5" customHeight="1">
      <c r="A34" s="25" t="s">
        <v>25</v>
      </c>
      <c r="B34" s="17">
        <v>0</v>
      </c>
      <c r="C34" s="17">
        <f>'Summary Sheet Sept 20'!B34+'Summary Sheet Aug 20'!C34</f>
        <v>0</v>
      </c>
    </row>
    <row r="35" spans="1:3" ht="13.5" customHeight="1">
      <c r="A35" s="18" t="s">
        <v>26</v>
      </c>
      <c r="B35" s="27">
        <v>0</v>
      </c>
      <c r="C35" s="17">
        <f>'Summary Sheet Sept 20'!B35+'Summary Sheet Aug 20'!C35</f>
        <v>0</v>
      </c>
    </row>
    <row r="36" spans="1:3" ht="13.5" customHeight="1">
      <c r="A36" s="25"/>
      <c r="B36" s="17"/>
      <c r="C36" s="17">
        <f>'Summary Sheet Sept 20'!B36+'Summary Sheet Aug 20'!C36</f>
        <v>0</v>
      </c>
    </row>
    <row r="37" spans="1:3" ht="13.5" customHeight="1">
      <c r="A37" s="29"/>
      <c r="B37" s="29"/>
      <c r="C37" s="17">
        <f>'Summary Sheet Sept 20'!B37+'Summary Sheet Aug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Sept 20'!B38+'Summary Sheet Aug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Sept 20'!B40+'Summary Sheet Aug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Sept 20'!B49+'Summary Sheet Aug 20'!C49</f>
        <v>0</v>
      </c>
    </row>
    <row r="50" spans="1:3" ht="13.5" customHeight="1">
      <c r="A50" s="8" t="s">
        <v>37</v>
      </c>
      <c r="B50" s="15">
        <v>0</v>
      </c>
      <c r="C50" s="17">
        <f>'Summary Sheet Sept 20'!B50+'Summary Sheet Aug 20'!C50</f>
        <v>0</v>
      </c>
    </row>
    <row r="51" spans="1:3" ht="13.5" customHeight="1">
      <c r="A51" s="8" t="s">
        <v>38</v>
      </c>
      <c r="B51" s="15">
        <v>0</v>
      </c>
      <c r="C51" s="17">
        <f>'Summary Sheet Sept 20'!B51+'Summary Sheet Aug 20'!C51</f>
        <v>10.42</v>
      </c>
    </row>
    <row r="52" spans="1:3" ht="13.5" customHeight="1">
      <c r="A52" s="8" t="s">
        <v>39</v>
      </c>
      <c r="B52" s="15">
        <v>0</v>
      </c>
      <c r="C52" s="17">
        <f>'Summary Sheet Sept 20'!B52+'Summary Sheet Aug 20'!C52</f>
        <v>24.03</v>
      </c>
    </row>
    <row r="53" spans="1:3" ht="13.5" customHeight="1">
      <c r="A53" s="8" t="s">
        <v>40</v>
      </c>
      <c r="B53" s="15">
        <v>0</v>
      </c>
      <c r="C53" s="17">
        <f>'Summary Sheet Sept 20'!B53+'Summary Sheet Aug 20'!C53</f>
        <v>270</v>
      </c>
    </row>
    <row r="54" spans="1:3" ht="13.5" customHeight="1">
      <c r="A54" s="8" t="s">
        <v>41</v>
      </c>
      <c r="B54" s="15">
        <v>0</v>
      </c>
      <c r="C54" s="17">
        <f>'Summary Sheet Sept 20'!B54+'Summary Sheet Aug 20'!C54</f>
        <v>22</v>
      </c>
    </row>
    <row r="55" spans="1:3" ht="13.5" customHeight="1">
      <c r="A55" s="8" t="s">
        <v>42</v>
      </c>
      <c r="B55" s="15">
        <v>0</v>
      </c>
      <c r="C55" s="17">
        <f>'Summary Sheet Sept 20'!B55+'Summary Sheet Aug 20'!C55</f>
        <v>192</v>
      </c>
    </row>
    <row r="56" spans="1:3" ht="13.5" customHeight="1">
      <c r="A56" s="8" t="s">
        <v>43</v>
      </c>
      <c r="B56" s="15">
        <v>0</v>
      </c>
      <c r="C56" s="17">
        <f>'Summary Sheet Sept 20'!B56+'Summary Sheet Aug 20'!C56</f>
        <v>0</v>
      </c>
    </row>
    <row r="57" spans="1:3" ht="13.5" customHeight="1">
      <c r="A57" s="8" t="s">
        <v>44</v>
      </c>
      <c r="B57" s="15">
        <v>0</v>
      </c>
      <c r="C57" s="17">
        <f>'Summary Sheet Sept 20'!B57+'Summary Sheet Aug 20'!C57</f>
        <v>50</v>
      </c>
    </row>
    <row r="58" spans="1:3" ht="13.5" customHeight="1">
      <c r="A58" s="8" t="s">
        <v>45</v>
      </c>
      <c r="B58" s="15">
        <v>0</v>
      </c>
      <c r="C58" s="17">
        <f>'Summary Sheet Sept 20'!B58+'Summary Sheet Aug 20'!C58</f>
        <v>0</v>
      </c>
    </row>
    <row r="59" spans="1:3" ht="13.5" customHeight="1">
      <c r="A59" s="8" t="s">
        <v>46</v>
      </c>
      <c r="B59" s="15">
        <v>0</v>
      </c>
      <c r="C59" s="17">
        <f>'Summary Sheet Sept 20'!B59+'Summary Sheet Aug 20'!C59</f>
        <v>40</v>
      </c>
    </row>
    <row r="60" spans="1:3" ht="13.5" customHeight="1">
      <c r="A60" s="8" t="s">
        <v>47</v>
      </c>
      <c r="B60" s="15">
        <v>0</v>
      </c>
      <c r="C60" s="17">
        <f>'Summary Sheet Sept 20'!B60+'Summary Sheet Aug 20'!C60</f>
        <v>0</v>
      </c>
    </row>
    <row r="61" spans="1:3" ht="13.5" customHeight="1">
      <c r="A61" s="8" t="s">
        <v>48</v>
      </c>
      <c r="B61" s="15">
        <v>0</v>
      </c>
      <c r="C61" s="17">
        <f>'Summary Sheet Sept 20'!B61+'Summary Sheet Aug 20'!C61</f>
        <v>0</v>
      </c>
    </row>
    <row r="62" spans="1:3" ht="13.5" customHeight="1">
      <c r="A62" s="8" t="s">
        <v>49</v>
      </c>
      <c r="B62" s="15">
        <v>0</v>
      </c>
      <c r="C62" s="17">
        <f>'Summary Sheet Sept 20'!B62+'Summary Sheet Aug 20'!C62</f>
        <v>60</v>
      </c>
    </row>
    <row r="63" spans="1:3" ht="13.5" customHeight="1">
      <c r="A63" s="8" t="s">
        <v>50</v>
      </c>
      <c r="B63" s="15">
        <v>0</v>
      </c>
      <c r="C63" s="17">
        <f>'Summary Sheet Sept 20'!B63+'Summary Sheet Aug 20'!C63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Sept 20'!B64+'Summary Sheet Aug 20'!C64</f>
        <v>0</v>
      </c>
    </row>
    <row r="65" spans="1:3" ht="13.5" customHeight="1">
      <c r="A65" s="8" t="s">
        <v>52</v>
      </c>
      <c r="B65" s="15">
        <v>0</v>
      </c>
      <c r="C65" s="17">
        <f>'Summary Sheet Sept 20'!B65+'Summary Sheet Aug 20'!C65</f>
        <v>0</v>
      </c>
    </row>
    <row r="66" spans="1:3" ht="13.5" customHeight="1">
      <c r="A66" s="8" t="s">
        <v>53</v>
      </c>
      <c r="B66" s="15">
        <v>0</v>
      </c>
      <c r="C66" s="17">
        <f>'Summary Sheet Sept 20'!B66+'Summary Sheet Aug 20'!C66</f>
        <v>50</v>
      </c>
    </row>
    <row r="67" spans="1:3" ht="13.5" customHeight="1">
      <c r="A67" s="8" t="s">
        <v>54</v>
      </c>
      <c r="B67" s="15">
        <v>0</v>
      </c>
      <c r="C67" s="17">
        <f>'Summary Sheet Sept 20'!B67+'Summary Sheet Aug 20'!C67</f>
        <v>0</v>
      </c>
    </row>
    <row r="68" spans="1:3" ht="13.5" customHeight="1">
      <c r="A68" s="8" t="s">
        <v>55</v>
      </c>
      <c r="B68" s="15">
        <v>0</v>
      </c>
      <c r="C68" s="17">
        <f>'Summary Sheet Sept 20'!B68+'Summary Sheet Aug 20'!C68</f>
        <v>0</v>
      </c>
    </row>
    <row r="69" spans="1:3" ht="13.5" customHeight="1">
      <c r="A69" s="8" t="s">
        <v>56</v>
      </c>
      <c r="B69" s="15">
        <v>0</v>
      </c>
      <c r="C69" s="17">
        <f>'Summary Sheet Sept 20'!B69+'Summary Sheet Aug 20'!C69</f>
        <v>0</v>
      </c>
    </row>
    <row r="70" spans="1:3" ht="13.5" customHeight="1">
      <c r="A70" s="8" t="s">
        <v>57</v>
      </c>
      <c r="B70" s="15">
        <v>0</v>
      </c>
      <c r="C70" s="17">
        <f>'Summary Sheet Sept 20'!B70+'Summary Sheet Aug 20'!C70</f>
        <v>0</v>
      </c>
    </row>
    <row r="71" spans="1:3" ht="13.5" customHeight="1">
      <c r="A71" s="8" t="s">
        <v>58</v>
      </c>
      <c r="B71" s="15">
        <v>0</v>
      </c>
      <c r="C71" s="17">
        <f>'Summary Sheet Sept 20'!B71+'Summary Sheet Aug 20'!C71</f>
        <v>24</v>
      </c>
    </row>
    <row r="72" spans="1:3" ht="13.5" customHeight="1">
      <c r="A72" s="8" t="s">
        <v>59</v>
      </c>
      <c r="B72" s="15">
        <v>0</v>
      </c>
      <c r="C72" s="17">
        <f>'Summary Sheet Sept 20'!B72+'Summary Sheet Aug 20'!C72</f>
        <v>0</v>
      </c>
    </row>
    <row r="73" spans="1:3" ht="13.5" customHeight="1">
      <c r="A73" s="8" t="s">
        <v>60</v>
      </c>
      <c r="B73" s="15">
        <v>0</v>
      </c>
      <c r="C73" s="17">
        <f>'Summary Sheet Sept 20'!B73+'Summary Sheet Aug 20'!C73</f>
        <v>150</v>
      </c>
    </row>
    <row r="74" spans="1:3" ht="13.5" customHeight="1">
      <c r="A74" s="8" t="s">
        <v>61</v>
      </c>
      <c r="B74" s="15">
        <v>0</v>
      </c>
      <c r="C74" s="17">
        <f>'Summary Sheet Sept 20'!B74+'Summary Sheet Aug 20'!C74</f>
        <v>0</v>
      </c>
    </row>
    <row r="75" spans="1:3" ht="13.5" customHeight="1">
      <c r="A75" s="8" t="s">
        <v>62</v>
      </c>
      <c r="B75" s="15">
        <v>0</v>
      </c>
      <c r="C75" s="17">
        <f>'Summary Sheet Sept 20'!B75+'Summary Sheet Aug 20'!C75</f>
        <v>0</v>
      </c>
    </row>
    <row r="76" spans="1:3" ht="13.5" customHeight="1">
      <c r="A76" s="8" t="s">
        <v>63</v>
      </c>
      <c r="B76" s="15">
        <v>0</v>
      </c>
      <c r="C76" s="17">
        <f>'Summary Sheet Sept 20'!B76+'Summary Sheet Aug 20'!C76</f>
        <v>0</v>
      </c>
    </row>
    <row r="77" spans="1:3" ht="13.5" customHeight="1">
      <c r="A77" s="8" t="s">
        <v>64</v>
      </c>
      <c r="B77" s="15">
        <v>0</v>
      </c>
      <c r="C77" s="17">
        <f>'Summary Sheet Sept 20'!B77+'Summary Sheet Aug 20'!C77</f>
        <v>0</v>
      </c>
    </row>
    <row r="78" spans="1:3" ht="13.5" customHeight="1">
      <c r="A78" s="8" t="s">
        <v>65</v>
      </c>
      <c r="B78" s="15">
        <v>0</v>
      </c>
      <c r="C78" s="17">
        <f>'Summary Sheet Sept 20'!B78+'Summary Sheet Aug 20'!C78</f>
        <v>0</v>
      </c>
    </row>
    <row r="79" spans="1:3" ht="13.5" customHeight="1">
      <c r="A79" s="8" t="s">
        <v>66</v>
      </c>
      <c r="B79" s="15">
        <v>0</v>
      </c>
      <c r="C79" s="17">
        <f>'Summary Sheet Sept 20'!B79+'Summary Sheet Aug 20'!C79</f>
        <v>289.3</v>
      </c>
    </row>
    <row r="80" spans="1:3" ht="13.5" customHeight="1">
      <c r="A80" s="8" t="s">
        <v>67</v>
      </c>
      <c r="B80" s="15">
        <v>0</v>
      </c>
      <c r="C80" s="17">
        <f>'Summary Sheet Sept 20'!B80+'Summary Sheet Aug 20'!C80</f>
        <v>340</v>
      </c>
    </row>
    <row r="81" spans="1:3" ht="13.5" customHeight="1">
      <c r="A81" s="8" t="s">
        <v>68</v>
      </c>
      <c r="B81" s="15">
        <v>0</v>
      </c>
      <c r="C81" s="17">
        <f>'Summary Sheet Sept 20'!B81+'Summary Sheet Aug 20'!C81</f>
        <v>0</v>
      </c>
    </row>
    <row r="82" spans="1:3" ht="13.5" customHeight="1">
      <c r="A82" s="8" t="s">
        <v>69</v>
      </c>
      <c r="B82" s="15">
        <v>0</v>
      </c>
      <c r="C82" s="17">
        <f>'Summary Sheet Sept 20'!B82+'Summary Sheet Aug 20'!C82</f>
        <v>0</v>
      </c>
    </row>
    <row r="83" spans="1:3" ht="13.5" customHeight="1">
      <c r="A83" s="8" t="s">
        <v>70</v>
      </c>
      <c r="B83" s="15">
        <v>0</v>
      </c>
      <c r="C83" s="17">
        <f>'Summary Sheet Sept 20'!B83+'Summary Sheet Aug 20'!C83</f>
        <v>0</v>
      </c>
    </row>
    <row r="84" spans="1:3" ht="13.5" customHeight="1">
      <c r="A84" s="36" t="s">
        <v>71</v>
      </c>
      <c r="B84" s="15">
        <v>0</v>
      </c>
      <c r="C84" s="17">
        <f>'Summary Sheet Sept 20'!B84+'Summary Sheet Aug 20'!C84</f>
        <v>0</v>
      </c>
    </row>
    <row r="85" spans="1:3" ht="13.5" customHeight="1">
      <c r="A85" s="36" t="s">
        <v>72</v>
      </c>
      <c r="B85" s="15">
        <v>0</v>
      </c>
      <c r="C85" s="17">
        <f>'Summary Sheet Sept 20'!B85+'Summary Sheet Aug 20'!C85</f>
        <v>0</v>
      </c>
    </row>
    <row r="86" spans="1:3" ht="13.5" customHeight="1">
      <c r="A86" s="36"/>
      <c r="B86" s="15">
        <v>0</v>
      </c>
      <c r="C86" s="17">
        <f>'Summary Sheet Sept 20'!B86+'Summary Sheet Aug 20'!C86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0</v>
      </c>
      <c r="C88" s="17">
        <f>'Summary Sheet Sept 20'!B88+'Summary Sheet Aug 20'!C88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/>
  <headerFooter>
    <oddHeader>&amp;C&amp;"-,Bold"DASC TREASURER REPORT
September 2020
EXPENDITURES FROM August 1, 2020-August 31, 2020</oddHeader>
    <oddFooter>&amp;C&amp;"-,Bold"Summary Sheet</oddFooter>
  </headerFooter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8"/>
  <sheetViews>
    <sheetView workbookViewId="0">
      <selection activeCell="A28" sqref="A28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'Oct 20'!C2+'Sept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'Oct 20'!C3+'Sept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'Oct 20'!C4+'Sept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'Oct 20'!C5+'Sept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'Oct 20'!C6+'Sept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'Oct 20'!C7+'Sept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'Oct 20'!C8+'Sept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'Oct 20'!C9+'Sept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'Oct 20'!C10+'Sept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'Oct 20'!C11+'Sept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'Oct 20'!C12+'Sept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'Oct 20'!C13+'Sept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'Oct 20'!C14+'Sept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'Oct 20'!C15+'Sept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'Oct 20'!C16+'Sept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'Oct 20'!C17+'Sept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'Oct 20'!C18+'Sept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'Oct 20'!C19+'Sept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'Oct 20'!C20+'Sept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'Oct 20'!C21+'Sept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'Oct 20'!C22+'Sept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'Oct 20'!C23+'Sept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'Oct 20'!C24+'Sept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'Oct 20'!C25+'Sept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'Oct 20'!C26+'Sept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'Oct 20'!C27+'Sept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'Oct 20'!C28+'Sept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'Oct 20'!C29+'Sept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'Oct 20'!C30+'Sept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'Oct 20'!C31+'Sept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'Oct 20'!C32+'Sept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'Oct 20'!C33+'Sept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'Oct 20'!C34+'Sept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'Oct 20'!C35+'Sept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'Oct 20'!C36+'Sept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'Oct 20'!C37+'Sept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'Oct 20'!C38+'Sept 20'!D38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October 2020
EXPENDITURES FROM September 1, 2020-September 30, 2020</oddHeader>
    <oddFooter>&amp;C&amp;"-,Bold"Budget Sheet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9"/>
  <sheetViews>
    <sheetView workbookViewId="0">
      <selection activeCell="B95" sqref="B95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Sept 20'!B7</f>
        <v>2586.29</v>
      </c>
      <c r="C2" s="15"/>
    </row>
    <row r="3" spans="1:5" ht="13.5" customHeight="1">
      <c r="A3" s="16" t="s">
        <v>4</v>
      </c>
      <c r="B3" s="17">
        <f>B88</f>
        <v>0</v>
      </c>
      <c r="C3" s="17">
        <f>'Summary Sheet Oct 20'!B3+'Summary Sheet Sept 20'!C3</f>
        <v>1632.79</v>
      </c>
    </row>
    <row r="4" spans="1:5" ht="13.5" customHeight="1">
      <c r="A4" s="16" t="s">
        <v>5</v>
      </c>
      <c r="B4" s="17">
        <v>0</v>
      </c>
      <c r="C4" s="17">
        <f>'Summary Sheet Oct 20'!B4+'Summary Sheet Sept 20'!C4</f>
        <v>0</v>
      </c>
    </row>
    <row r="5" spans="1:5" ht="13.5" customHeight="1">
      <c r="A5" s="16" t="s">
        <v>6</v>
      </c>
      <c r="B5" s="17">
        <v>0</v>
      </c>
      <c r="C5" s="17">
        <f>'Summary Sheet Oct 20'!B5+'Summary Sheet Sept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Oct 20'!B6+'Summary Sheet Sept 20'!C6</f>
        <v>1841.3799999999999</v>
      </c>
    </row>
    <row r="7" spans="1:5" ht="13.5" customHeight="1">
      <c r="A7" s="16" t="s">
        <v>8</v>
      </c>
      <c r="B7" s="17">
        <f>SUM(B2:B5)-B6-B40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9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72"/>
      <c r="C15" s="17"/>
    </row>
    <row r="16" spans="1:5" ht="13.5" customHeight="1">
      <c r="A16" s="25"/>
      <c r="B16" s="72"/>
      <c r="C16" s="17"/>
    </row>
    <row r="17" spans="1:7" ht="13.5" customHeight="1">
      <c r="A17" s="25"/>
      <c r="B17" s="72"/>
      <c r="C17" s="17"/>
    </row>
    <row r="18" spans="1:7" ht="13.5" customHeight="1">
      <c r="A18" s="25"/>
      <c r="B18" s="72"/>
      <c r="C18" s="17"/>
    </row>
    <row r="19" spans="1:7" ht="13.5" customHeight="1">
      <c r="A19" s="25"/>
      <c r="B19" s="72"/>
      <c r="C19" s="17"/>
    </row>
    <row r="20" spans="1:7" ht="13.5" customHeight="1">
      <c r="A20" s="25"/>
      <c r="B20" s="72"/>
      <c r="C20" s="17"/>
    </row>
    <row r="21" spans="1:7" ht="13.5" customHeight="1">
      <c r="A21" s="25"/>
      <c r="B21" s="16"/>
      <c r="C21" s="17"/>
    </row>
    <row r="22" spans="1:7" ht="13.5" customHeight="1">
      <c r="A22" s="25"/>
      <c r="B22" s="16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Oct 20'!B33+'Summary Sheet Sept 20'!C33</f>
        <v>0</v>
      </c>
    </row>
    <row r="34" spans="1:3" ht="13.5" customHeight="1">
      <c r="A34" s="25" t="s">
        <v>25</v>
      </c>
      <c r="B34" s="17">
        <v>0</v>
      </c>
      <c r="C34" s="17">
        <f>'Summary Sheet Oct 20'!B34+'Summary Sheet Sept 20'!C34</f>
        <v>0</v>
      </c>
    </row>
    <row r="35" spans="1:3" ht="13.5" customHeight="1">
      <c r="A35" s="18" t="s">
        <v>26</v>
      </c>
      <c r="B35" s="27">
        <v>0</v>
      </c>
      <c r="C35" s="17">
        <f>'Summary Sheet Oct 20'!B35+'Summary Sheet Sept 20'!C35</f>
        <v>0</v>
      </c>
    </row>
    <row r="36" spans="1:3" ht="13.5" customHeight="1">
      <c r="A36" s="25"/>
      <c r="B36" s="17"/>
      <c r="C36" s="17">
        <f>'Summary Sheet Oct 20'!B36+'Summary Sheet Sept 20'!C36</f>
        <v>0</v>
      </c>
    </row>
    <row r="37" spans="1:3" ht="13.5" customHeight="1">
      <c r="A37" s="29"/>
      <c r="B37" s="29"/>
      <c r="C37" s="17">
        <f>'Summary Sheet Oct 20'!B37+'Summary Sheet Sept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Oct 20'!B38+'Summary Sheet Sept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Oct 20'!B40+'Summary Sheet Sept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Oct 20'!B49+'Summary Sheet Sept 20'!C49</f>
        <v>0</v>
      </c>
    </row>
    <row r="50" spans="1:3" ht="13.5" customHeight="1">
      <c r="A50" s="8" t="s">
        <v>37</v>
      </c>
      <c r="B50" s="15">
        <v>0</v>
      </c>
      <c r="C50" s="17">
        <f>'Summary Sheet Oct 20'!B50+'Summary Sheet Sept 20'!C50</f>
        <v>0</v>
      </c>
    </row>
    <row r="51" spans="1:3" ht="13.5" customHeight="1">
      <c r="A51" s="8" t="s">
        <v>38</v>
      </c>
      <c r="B51" s="15">
        <v>0</v>
      </c>
      <c r="C51" s="17">
        <f>'Summary Sheet Oct 20'!B51+'Summary Sheet Sept 20'!C51</f>
        <v>10.42</v>
      </c>
    </row>
    <row r="52" spans="1:3" ht="13.5" customHeight="1">
      <c r="A52" s="8" t="s">
        <v>39</v>
      </c>
      <c r="B52" s="15">
        <v>0</v>
      </c>
      <c r="C52" s="17">
        <f>'Summary Sheet Oct 20'!B52+'Summary Sheet Sept 20'!C52</f>
        <v>24.03</v>
      </c>
    </row>
    <row r="53" spans="1:3" ht="13.5" customHeight="1">
      <c r="A53" s="8" t="s">
        <v>40</v>
      </c>
      <c r="B53" s="15">
        <v>0</v>
      </c>
      <c r="C53" s="17">
        <f>'Summary Sheet Oct 20'!B53+'Summary Sheet Sept 20'!C53</f>
        <v>270</v>
      </c>
    </row>
    <row r="54" spans="1:3" ht="13.5" customHeight="1">
      <c r="A54" s="8" t="s">
        <v>41</v>
      </c>
      <c r="B54" s="15">
        <v>0</v>
      </c>
      <c r="C54" s="17">
        <f>'Summary Sheet Oct 20'!B54+'Summary Sheet Sept 20'!C54</f>
        <v>22</v>
      </c>
    </row>
    <row r="55" spans="1:3" ht="13.5" customHeight="1">
      <c r="A55" s="8" t="s">
        <v>42</v>
      </c>
      <c r="B55" s="15">
        <v>0</v>
      </c>
      <c r="C55" s="17">
        <f>'Summary Sheet Oct 20'!B55+'Summary Sheet Sept 20'!C55</f>
        <v>192</v>
      </c>
    </row>
    <row r="56" spans="1:3" ht="13.5" customHeight="1">
      <c r="A56" s="8" t="s">
        <v>43</v>
      </c>
      <c r="B56" s="15">
        <v>0</v>
      </c>
      <c r="C56" s="17">
        <f>'Summary Sheet Oct 20'!B56+'Summary Sheet Sept 20'!C56</f>
        <v>0</v>
      </c>
    </row>
    <row r="57" spans="1:3" ht="13.5" customHeight="1">
      <c r="A57" s="8" t="s">
        <v>44</v>
      </c>
      <c r="B57" s="15">
        <v>0</v>
      </c>
      <c r="C57" s="17">
        <f>'Summary Sheet Oct 20'!B57+'Summary Sheet Sept 20'!C57</f>
        <v>50</v>
      </c>
    </row>
    <row r="58" spans="1:3" ht="13.5" customHeight="1">
      <c r="A58" s="8" t="s">
        <v>45</v>
      </c>
      <c r="B58" s="15">
        <v>0</v>
      </c>
      <c r="C58" s="17">
        <f>'Summary Sheet Oct 20'!B58+'Summary Sheet Sept 20'!C58</f>
        <v>0</v>
      </c>
    </row>
    <row r="59" spans="1:3" ht="13.5" customHeight="1">
      <c r="A59" s="8" t="s">
        <v>46</v>
      </c>
      <c r="B59" s="15">
        <v>0</v>
      </c>
      <c r="C59" s="17">
        <f>'Summary Sheet Oct 20'!B59+'Summary Sheet Sept 20'!C59</f>
        <v>40</v>
      </c>
    </row>
    <row r="60" spans="1:3" ht="13.5" customHeight="1">
      <c r="A60" s="8" t="s">
        <v>47</v>
      </c>
      <c r="B60" s="15">
        <v>0</v>
      </c>
      <c r="C60" s="17">
        <f>'Summary Sheet Oct 20'!B60+'Summary Sheet Sept 20'!C60</f>
        <v>0</v>
      </c>
    </row>
    <row r="61" spans="1:3" ht="13.5" customHeight="1">
      <c r="A61" s="8" t="s">
        <v>48</v>
      </c>
      <c r="B61" s="15">
        <v>0</v>
      </c>
      <c r="C61" s="17">
        <f>'Summary Sheet Oct 20'!B61+'Summary Sheet Sept 20'!C61</f>
        <v>0</v>
      </c>
    </row>
    <row r="62" spans="1:3" ht="13.5" customHeight="1">
      <c r="A62" s="8" t="s">
        <v>49</v>
      </c>
      <c r="B62" s="15">
        <v>0</v>
      </c>
      <c r="C62" s="17">
        <f>'Summary Sheet Oct 20'!B62+'Summary Sheet Sept 20'!C62</f>
        <v>60</v>
      </c>
    </row>
    <row r="63" spans="1:3" ht="13.5" customHeight="1">
      <c r="A63" s="8" t="s">
        <v>50</v>
      </c>
      <c r="B63" s="15">
        <v>0</v>
      </c>
      <c r="C63" s="17">
        <f>'Summary Sheet Oct 20'!B63+'Summary Sheet Sept 20'!C63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Oct 20'!B64+'Summary Sheet Sept 20'!C64</f>
        <v>0</v>
      </c>
    </row>
    <row r="65" spans="1:3" ht="13.5" customHeight="1">
      <c r="A65" s="8" t="s">
        <v>52</v>
      </c>
      <c r="B65" s="15">
        <v>0</v>
      </c>
      <c r="C65" s="17">
        <f>'Summary Sheet Oct 20'!B65+'Summary Sheet Sept 20'!C65</f>
        <v>0</v>
      </c>
    </row>
    <row r="66" spans="1:3" ht="13.5" customHeight="1">
      <c r="A66" s="8" t="s">
        <v>53</v>
      </c>
      <c r="B66" s="15">
        <v>0</v>
      </c>
      <c r="C66" s="17">
        <f>'Summary Sheet Oct 20'!B66+'Summary Sheet Sept 20'!C66</f>
        <v>50</v>
      </c>
    </row>
    <row r="67" spans="1:3" ht="13.5" customHeight="1">
      <c r="A67" s="8" t="s">
        <v>54</v>
      </c>
      <c r="B67" s="15">
        <v>0</v>
      </c>
      <c r="C67" s="17">
        <f>'Summary Sheet Oct 20'!B67+'Summary Sheet Sept 20'!C67</f>
        <v>0</v>
      </c>
    </row>
    <row r="68" spans="1:3" ht="13.5" customHeight="1">
      <c r="A68" s="8" t="s">
        <v>55</v>
      </c>
      <c r="B68" s="15">
        <v>0</v>
      </c>
      <c r="C68" s="17">
        <f>'Summary Sheet Oct 20'!B68+'Summary Sheet Sept 20'!C68</f>
        <v>0</v>
      </c>
    </row>
    <row r="69" spans="1:3" ht="13.5" customHeight="1">
      <c r="A69" s="8" t="s">
        <v>56</v>
      </c>
      <c r="B69" s="15">
        <v>0</v>
      </c>
      <c r="C69" s="17">
        <f>'Summary Sheet Oct 20'!B69+'Summary Sheet Sept 20'!C69</f>
        <v>0</v>
      </c>
    </row>
    <row r="70" spans="1:3" ht="13.5" customHeight="1">
      <c r="A70" s="8" t="s">
        <v>57</v>
      </c>
      <c r="B70" s="15">
        <v>0</v>
      </c>
      <c r="C70" s="17">
        <f>'Summary Sheet Oct 20'!B70+'Summary Sheet Sept 20'!C70</f>
        <v>0</v>
      </c>
    </row>
    <row r="71" spans="1:3" ht="13.5" customHeight="1">
      <c r="A71" s="8" t="s">
        <v>58</v>
      </c>
      <c r="B71" s="15">
        <v>0</v>
      </c>
      <c r="C71" s="17">
        <f>'Summary Sheet Oct 20'!B71+'Summary Sheet Sept 20'!C71</f>
        <v>24</v>
      </c>
    </row>
    <row r="72" spans="1:3" ht="13.5" customHeight="1">
      <c r="A72" s="8" t="s">
        <v>59</v>
      </c>
      <c r="B72" s="15">
        <v>0</v>
      </c>
      <c r="C72" s="17">
        <f>'Summary Sheet Oct 20'!B72+'Summary Sheet Sept 20'!C72</f>
        <v>0</v>
      </c>
    </row>
    <row r="73" spans="1:3" ht="13.5" customHeight="1">
      <c r="A73" s="8" t="s">
        <v>60</v>
      </c>
      <c r="B73" s="15">
        <v>0</v>
      </c>
      <c r="C73" s="17">
        <f>'Summary Sheet Oct 20'!B73+'Summary Sheet Sept 20'!C73</f>
        <v>150</v>
      </c>
    </row>
    <row r="74" spans="1:3" ht="13.5" customHeight="1">
      <c r="A74" s="8" t="s">
        <v>61</v>
      </c>
      <c r="B74" s="15">
        <v>0</v>
      </c>
      <c r="C74" s="17">
        <f>'Summary Sheet Oct 20'!B74+'Summary Sheet Sept 20'!C74</f>
        <v>0</v>
      </c>
    </row>
    <row r="75" spans="1:3" ht="13.5" customHeight="1">
      <c r="A75" s="8" t="s">
        <v>62</v>
      </c>
      <c r="B75" s="15">
        <v>0</v>
      </c>
      <c r="C75" s="17">
        <f>'Summary Sheet Oct 20'!B75+'Summary Sheet Sept 20'!C75</f>
        <v>0</v>
      </c>
    </row>
    <row r="76" spans="1:3" ht="13.5" customHeight="1">
      <c r="A76" s="8" t="s">
        <v>63</v>
      </c>
      <c r="B76" s="15">
        <v>0</v>
      </c>
      <c r="C76" s="17">
        <f>'Summary Sheet Oct 20'!B76+'Summary Sheet Sept 20'!C76</f>
        <v>0</v>
      </c>
    </row>
    <row r="77" spans="1:3" ht="13.5" customHeight="1">
      <c r="A77" s="8" t="s">
        <v>64</v>
      </c>
      <c r="B77" s="15">
        <v>0</v>
      </c>
      <c r="C77" s="17">
        <f>'Summary Sheet Oct 20'!B77+'Summary Sheet Sept 20'!C77</f>
        <v>0</v>
      </c>
    </row>
    <row r="78" spans="1:3" ht="13.5" customHeight="1">
      <c r="A78" s="8" t="s">
        <v>65</v>
      </c>
      <c r="B78" s="15">
        <v>0</v>
      </c>
      <c r="C78" s="17">
        <f>'Summary Sheet Oct 20'!B78+'Summary Sheet Sept 20'!C78</f>
        <v>0</v>
      </c>
    </row>
    <row r="79" spans="1:3" ht="13.5" customHeight="1">
      <c r="A79" s="8" t="s">
        <v>66</v>
      </c>
      <c r="B79" s="15">
        <v>0</v>
      </c>
      <c r="C79" s="17">
        <f>'Summary Sheet Oct 20'!B79+'Summary Sheet Sept 20'!C79</f>
        <v>289.3</v>
      </c>
    </row>
    <row r="80" spans="1:3" ht="13.5" customHeight="1">
      <c r="A80" s="8" t="s">
        <v>67</v>
      </c>
      <c r="B80" s="15">
        <v>0</v>
      </c>
      <c r="C80" s="17">
        <f>'Summary Sheet Oct 20'!B80+'Summary Sheet Sept 20'!C80</f>
        <v>340</v>
      </c>
    </row>
    <row r="81" spans="1:3" ht="13.5" customHeight="1">
      <c r="A81" s="8" t="s">
        <v>68</v>
      </c>
      <c r="B81" s="15">
        <v>0</v>
      </c>
      <c r="C81" s="17">
        <f>'Summary Sheet Oct 20'!B81+'Summary Sheet Sept 20'!C81</f>
        <v>0</v>
      </c>
    </row>
    <row r="82" spans="1:3" ht="13.5" customHeight="1">
      <c r="A82" s="8" t="s">
        <v>69</v>
      </c>
      <c r="B82" s="15">
        <v>0</v>
      </c>
      <c r="C82" s="17">
        <f>'Summary Sheet Oct 20'!B82+'Summary Sheet Sept 20'!C82</f>
        <v>0</v>
      </c>
    </row>
    <row r="83" spans="1:3" ht="13.5" customHeight="1">
      <c r="A83" s="8" t="s">
        <v>70</v>
      </c>
      <c r="B83" s="15">
        <v>0</v>
      </c>
      <c r="C83" s="17">
        <f>'Summary Sheet Oct 20'!B83+'Summary Sheet Sept 20'!C83</f>
        <v>0</v>
      </c>
    </row>
    <row r="84" spans="1:3" ht="13.5" customHeight="1">
      <c r="A84" s="36" t="s">
        <v>71</v>
      </c>
      <c r="B84" s="15">
        <v>0</v>
      </c>
      <c r="C84" s="17">
        <f>'Summary Sheet Oct 20'!B84+'Summary Sheet Sept 20'!C84</f>
        <v>0</v>
      </c>
    </row>
    <row r="85" spans="1:3" ht="13.5" customHeight="1">
      <c r="A85" s="36" t="s">
        <v>72</v>
      </c>
      <c r="B85" s="15">
        <v>0</v>
      </c>
      <c r="C85" s="17">
        <f>'Summary Sheet Oct 20'!B85+'Summary Sheet Sept 20'!C85</f>
        <v>0</v>
      </c>
    </row>
    <row r="86" spans="1:3" ht="13.5" customHeight="1">
      <c r="A86" s="36"/>
      <c r="B86" s="15">
        <v>0</v>
      </c>
      <c r="C86" s="17">
        <f>'Summary Sheet Oct 20'!B86+'Summary Sheet Sept 20'!C86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0</v>
      </c>
      <c r="C88" s="17">
        <f>'Summary Sheet Oct 20'!B88+'Summary Sheet Sept 20'!C88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 horizontalDpi="4294967292" verticalDpi="4294967292"/>
  <headerFooter>
    <oddHeader>&amp;C&amp;"-,Bold"DASC TREASURER REPORT
October 2020
EXPENDITURES FROM September 1, 2020-September 30, 2020</oddHeader>
    <oddFooter>&amp;C&amp;"-,Bold"Summary Sheet</oddFooter>
  </headerFooter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8"/>
  <sheetViews>
    <sheetView workbookViewId="0">
      <selection activeCell="B38" sqref="B38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'Nov 20'!C2+'Oct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'Nov 20'!C3+'Oct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'Nov 20'!C4+'Oct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'Nov 20'!C5+'Oct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'Nov 20'!C6+'Oct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'Nov 20'!C7+'Oct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'Nov 20'!C8+'Oct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'Nov 20'!C9+'Oct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'Nov 20'!C10+'Oct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'Nov 20'!C11+'Oct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'Nov 20'!C12+'Oct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'Nov 20'!C13+'Oct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'Nov 20'!C14+'Oct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'Nov 20'!C15+'Oct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'Nov 20'!C16+'Oct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'Nov 20'!C17+'Oct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'Nov 20'!C18+'Oct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'Nov 20'!C19+'Oct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'Nov 20'!C20+'Oct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'Nov 20'!C21+'Oct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'Nov 20'!C22+'Oct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'Nov 20'!C23+'Oct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'Nov 20'!C24+'Oct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'Nov 20'!C25+'Oct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'Nov 20'!C26+'Oct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'Nov 20'!C27+'Oct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'Nov 20'!C28+'Oct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'Nov 20'!C29+'Oct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'Nov 20'!C30+'Oct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'Nov 20'!C31+'Oct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'Nov 20'!C32+'Oct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'Nov 20'!C33+'Oct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'Nov 20'!C34+'Oct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'Nov 20'!C35+'Oct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'Nov 20'!C36+'Oct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'Nov 20'!C37+'Oct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'Nov 20'!C38+'Oct 20'!D38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November 2020
EXPENDITURES FROM October 1, 2020-October 31, 2020</oddHeader>
    <oddFooter>&amp;C&amp;"-,Bold"Budget Sheet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9"/>
  <sheetViews>
    <sheetView workbookViewId="0">
      <selection activeCell="B91" sqref="B91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Oct 20'!B7</f>
        <v>2586.29</v>
      </c>
      <c r="C2" s="15"/>
    </row>
    <row r="3" spans="1:5" ht="13.5" customHeight="1">
      <c r="A3" s="16" t="s">
        <v>4</v>
      </c>
      <c r="B3" s="17">
        <f>B88</f>
        <v>0</v>
      </c>
      <c r="C3" s="17">
        <f>'Summary Sheet Nov 20'!B3+'Summary Sheet Oct 20'!C3</f>
        <v>1632.79</v>
      </c>
    </row>
    <row r="4" spans="1:5" ht="13.5" customHeight="1">
      <c r="A4" s="16" t="s">
        <v>5</v>
      </c>
      <c r="B4" s="17">
        <v>0</v>
      </c>
      <c r="C4" s="17">
        <f>'Summary Sheet Nov 20'!B4+'Summary Sheet Oct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Nov 20'!B5+'Summary Sheet Oct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Nov 20'!B6+'Summary Sheet Oct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125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72"/>
      <c r="C15" s="17"/>
    </row>
    <row r="16" spans="1:5" ht="13.5" customHeight="1">
      <c r="A16" s="25"/>
      <c r="B16" s="72"/>
      <c r="C16" s="17"/>
    </row>
    <row r="17" spans="1:7" ht="13.5" customHeight="1">
      <c r="A17" s="25"/>
      <c r="B17" s="72"/>
      <c r="C17" s="17"/>
    </row>
    <row r="18" spans="1:7" ht="13.5" customHeight="1">
      <c r="A18" s="25"/>
      <c r="B18" s="72"/>
      <c r="C18" s="17"/>
    </row>
    <row r="19" spans="1:7" ht="13.5" customHeight="1">
      <c r="A19" s="25"/>
      <c r="B19" s="72"/>
      <c r="C19" s="17"/>
    </row>
    <row r="20" spans="1:7" ht="13.5" customHeight="1">
      <c r="A20" s="25"/>
      <c r="B20" s="72"/>
      <c r="C20" s="17"/>
    </row>
    <row r="21" spans="1:7" ht="13.5" customHeight="1">
      <c r="A21" s="25"/>
      <c r="B21" s="16"/>
      <c r="C21" s="17"/>
    </row>
    <row r="22" spans="1:7" ht="13.5" customHeight="1">
      <c r="A22" s="25"/>
      <c r="B22" s="16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Nov 20'!B33+'Summary Sheet Oct 20'!C33</f>
        <v>0</v>
      </c>
    </row>
    <row r="34" spans="1:3" ht="13.5" customHeight="1">
      <c r="A34" s="25" t="s">
        <v>25</v>
      </c>
      <c r="B34" s="17">
        <v>0</v>
      </c>
      <c r="C34" s="17">
        <f>'Summary Sheet Nov 20'!B34+'Summary Sheet Oct 20'!C34</f>
        <v>0</v>
      </c>
    </row>
    <row r="35" spans="1:3" ht="13.5" customHeight="1">
      <c r="A35" s="18" t="s">
        <v>26</v>
      </c>
      <c r="B35" s="27">
        <v>0</v>
      </c>
      <c r="C35" s="17">
        <f>'Summary Sheet Nov 20'!B35+'Summary Sheet Oct 20'!C35</f>
        <v>0</v>
      </c>
    </row>
    <row r="36" spans="1:3" ht="13.5" customHeight="1">
      <c r="A36" s="25"/>
      <c r="B36" s="17"/>
      <c r="C36" s="17">
        <f>'Summary Sheet Nov 20'!B36+'Summary Sheet Oct 20'!C36</f>
        <v>0</v>
      </c>
    </row>
    <row r="37" spans="1:3" ht="13.5" customHeight="1">
      <c r="A37" s="29"/>
      <c r="B37" s="29"/>
      <c r="C37" s="17">
        <f>'Summary Sheet Nov 20'!B37+'Summary Sheet Oct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Nov 20'!B38+'Summary Sheet Oct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Nov 20'!B40+'Summary Sheet Oct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Nov 20'!B49+'Summary Sheet Oct 20'!C49</f>
        <v>0</v>
      </c>
    </row>
    <row r="50" spans="1:3" ht="13.5" customHeight="1">
      <c r="A50" s="8" t="s">
        <v>37</v>
      </c>
      <c r="B50" s="15">
        <v>0</v>
      </c>
      <c r="C50" s="17">
        <f>'Summary Sheet Nov 20'!B50+'Summary Sheet Oct 20'!C50</f>
        <v>0</v>
      </c>
    </row>
    <row r="51" spans="1:3" ht="13.5" customHeight="1">
      <c r="A51" s="8" t="s">
        <v>38</v>
      </c>
      <c r="B51" s="15">
        <v>0</v>
      </c>
      <c r="C51" s="17">
        <f>'Summary Sheet Nov 20'!B51+'Summary Sheet Oct 20'!C51</f>
        <v>10.42</v>
      </c>
    </row>
    <row r="52" spans="1:3" ht="13.5" customHeight="1">
      <c r="A52" s="8" t="s">
        <v>39</v>
      </c>
      <c r="B52" s="15">
        <v>0</v>
      </c>
      <c r="C52" s="17">
        <f>'Summary Sheet Nov 20'!B52+'Summary Sheet Oct 20'!C52</f>
        <v>24.03</v>
      </c>
    </row>
    <row r="53" spans="1:3" ht="13.5" customHeight="1">
      <c r="A53" s="8" t="s">
        <v>40</v>
      </c>
      <c r="B53" s="15">
        <v>0</v>
      </c>
      <c r="C53" s="17">
        <f>'Summary Sheet Nov 20'!B53+'Summary Sheet Oct 20'!C53</f>
        <v>270</v>
      </c>
    </row>
    <row r="54" spans="1:3" ht="13.5" customHeight="1">
      <c r="A54" s="8" t="s">
        <v>41</v>
      </c>
      <c r="B54" s="15">
        <v>0</v>
      </c>
      <c r="C54" s="17">
        <f>'Summary Sheet Nov 20'!B54+'Summary Sheet Oct 20'!C54</f>
        <v>22</v>
      </c>
    </row>
    <row r="55" spans="1:3" ht="13.5" customHeight="1">
      <c r="A55" s="8" t="s">
        <v>42</v>
      </c>
      <c r="B55" s="15">
        <v>0</v>
      </c>
      <c r="C55" s="17">
        <f>'Summary Sheet Nov 20'!B55+'Summary Sheet Oct 20'!C55</f>
        <v>192</v>
      </c>
    </row>
    <row r="56" spans="1:3" ht="13.5" customHeight="1">
      <c r="A56" s="8" t="s">
        <v>43</v>
      </c>
      <c r="B56" s="15">
        <v>0</v>
      </c>
      <c r="C56" s="17">
        <f>'Summary Sheet Nov 20'!B56+'Summary Sheet Oct 20'!C56</f>
        <v>0</v>
      </c>
    </row>
    <row r="57" spans="1:3" ht="13.5" customHeight="1">
      <c r="A57" s="8" t="s">
        <v>44</v>
      </c>
      <c r="B57" s="15">
        <v>0</v>
      </c>
      <c r="C57" s="17">
        <f>'Summary Sheet Nov 20'!B57+'Summary Sheet Oct 20'!C57</f>
        <v>50</v>
      </c>
    </row>
    <row r="58" spans="1:3" ht="13.5" customHeight="1">
      <c r="A58" s="8" t="s">
        <v>45</v>
      </c>
      <c r="B58" s="15">
        <v>0</v>
      </c>
      <c r="C58" s="17">
        <f>'Summary Sheet Nov 20'!B58+'Summary Sheet Oct 20'!C58</f>
        <v>0</v>
      </c>
    </row>
    <row r="59" spans="1:3" ht="13.5" customHeight="1">
      <c r="A59" s="8" t="s">
        <v>46</v>
      </c>
      <c r="B59" s="15">
        <v>0</v>
      </c>
      <c r="C59" s="17">
        <f>'Summary Sheet Nov 20'!B59+'Summary Sheet Oct 20'!C59</f>
        <v>40</v>
      </c>
    </row>
    <row r="60" spans="1:3" ht="13.5" customHeight="1">
      <c r="A60" s="8" t="s">
        <v>47</v>
      </c>
      <c r="B60" s="15">
        <v>0</v>
      </c>
      <c r="C60" s="17">
        <f>'Summary Sheet Nov 20'!B60+'Summary Sheet Oct 20'!C60</f>
        <v>0</v>
      </c>
    </row>
    <row r="61" spans="1:3" ht="13.5" customHeight="1">
      <c r="A61" s="8" t="s">
        <v>48</v>
      </c>
      <c r="B61" s="15">
        <v>0</v>
      </c>
      <c r="C61" s="17">
        <f>'Summary Sheet Nov 20'!B61+'Summary Sheet Oct 20'!C61</f>
        <v>0</v>
      </c>
    </row>
    <row r="62" spans="1:3" ht="13.5" customHeight="1">
      <c r="A62" s="8" t="s">
        <v>49</v>
      </c>
      <c r="B62" s="15">
        <v>0</v>
      </c>
      <c r="C62" s="17">
        <f>'Summary Sheet Nov 20'!B62+'Summary Sheet Oct 20'!C62</f>
        <v>60</v>
      </c>
    </row>
    <row r="63" spans="1:3" ht="13.5" customHeight="1">
      <c r="A63" s="8" t="s">
        <v>50</v>
      </c>
      <c r="B63" s="15">
        <v>0</v>
      </c>
      <c r="C63" s="17">
        <f>'Summary Sheet Nov 20'!B63+'Summary Sheet Oct 20'!C63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Nov 20'!B64+'Summary Sheet Oct 20'!C64</f>
        <v>0</v>
      </c>
    </row>
    <row r="65" spans="1:3" ht="13.5" customHeight="1">
      <c r="A65" s="8" t="s">
        <v>52</v>
      </c>
      <c r="B65" s="15">
        <v>0</v>
      </c>
      <c r="C65" s="17">
        <f>'Summary Sheet Nov 20'!B65+'Summary Sheet Oct 20'!C65</f>
        <v>0</v>
      </c>
    </row>
    <row r="66" spans="1:3" ht="13.5" customHeight="1">
      <c r="A66" s="8" t="s">
        <v>53</v>
      </c>
      <c r="B66" s="15">
        <v>0</v>
      </c>
      <c r="C66" s="17">
        <f>'Summary Sheet Nov 20'!B66+'Summary Sheet Oct 20'!C66</f>
        <v>50</v>
      </c>
    </row>
    <row r="67" spans="1:3" ht="13.5" customHeight="1">
      <c r="A67" s="8" t="s">
        <v>54</v>
      </c>
      <c r="B67" s="15">
        <v>0</v>
      </c>
      <c r="C67" s="17">
        <f>'Summary Sheet Nov 20'!B67+'Summary Sheet Oct 20'!C67</f>
        <v>0</v>
      </c>
    </row>
    <row r="68" spans="1:3" ht="13.5" customHeight="1">
      <c r="A68" s="8" t="s">
        <v>55</v>
      </c>
      <c r="B68" s="15">
        <v>0</v>
      </c>
      <c r="C68" s="17">
        <f>'Summary Sheet Nov 20'!B68+'Summary Sheet Oct 20'!C68</f>
        <v>0</v>
      </c>
    </row>
    <row r="69" spans="1:3" ht="13.5" customHeight="1">
      <c r="A69" s="8" t="s">
        <v>56</v>
      </c>
      <c r="B69" s="15">
        <v>0</v>
      </c>
      <c r="C69" s="17">
        <f>'Summary Sheet Nov 20'!B69+'Summary Sheet Oct 20'!C69</f>
        <v>0</v>
      </c>
    </row>
    <row r="70" spans="1:3" ht="13.5" customHeight="1">
      <c r="A70" s="8" t="s">
        <v>57</v>
      </c>
      <c r="B70" s="15">
        <v>0</v>
      </c>
      <c r="C70" s="17">
        <f>'Summary Sheet Nov 20'!B70+'Summary Sheet Oct 20'!C70</f>
        <v>0</v>
      </c>
    </row>
    <row r="71" spans="1:3" ht="13.5" customHeight="1">
      <c r="A71" s="8" t="s">
        <v>58</v>
      </c>
      <c r="B71" s="15">
        <v>0</v>
      </c>
      <c r="C71" s="17">
        <f>'Summary Sheet Nov 20'!B71+'Summary Sheet Oct 20'!C71</f>
        <v>24</v>
      </c>
    </row>
    <row r="72" spans="1:3" ht="13.5" customHeight="1">
      <c r="A72" s="8" t="s">
        <v>59</v>
      </c>
      <c r="B72" s="15">
        <v>0</v>
      </c>
      <c r="C72" s="17">
        <f>'Summary Sheet Nov 20'!B72+'Summary Sheet Oct 20'!C72</f>
        <v>0</v>
      </c>
    </row>
    <row r="73" spans="1:3" ht="13.5" customHeight="1">
      <c r="A73" s="8" t="s">
        <v>60</v>
      </c>
      <c r="B73" s="15">
        <v>0</v>
      </c>
      <c r="C73" s="17">
        <f>'Summary Sheet Nov 20'!B73+'Summary Sheet Oct 20'!C73</f>
        <v>150</v>
      </c>
    </row>
    <row r="74" spans="1:3" ht="13.5" customHeight="1">
      <c r="A74" s="8" t="s">
        <v>61</v>
      </c>
      <c r="B74" s="15">
        <v>0</v>
      </c>
      <c r="C74" s="17">
        <f>'Summary Sheet Nov 20'!B74+'Summary Sheet Oct 20'!C74</f>
        <v>0</v>
      </c>
    </row>
    <row r="75" spans="1:3" ht="13.5" customHeight="1">
      <c r="A75" s="8" t="s">
        <v>62</v>
      </c>
      <c r="B75" s="15">
        <v>0</v>
      </c>
      <c r="C75" s="17">
        <f>'Summary Sheet Nov 20'!B75+'Summary Sheet Oct 20'!C75</f>
        <v>0</v>
      </c>
    </row>
    <row r="76" spans="1:3" ht="13.5" customHeight="1">
      <c r="A76" s="8" t="s">
        <v>63</v>
      </c>
      <c r="B76" s="15">
        <v>0</v>
      </c>
      <c r="C76" s="17">
        <f>'Summary Sheet Nov 20'!B76+'Summary Sheet Oct 20'!C76</f>
        <v>0</v>
      </c>
    </row>
    <row r="77" spans="1:3" ht="13.5" customHeight="1">
      <c r="A77" s="8" t="s">
        <v>64</v>
      </c>
      <c r="B77" s="15">
        <v>0</v>
      </c>
      <c r="C77" s="17">
        <f>'Summary Sheet Nov 20'!B77+'Summary Sheet Oct 20'!C77</f>
        <v>0</v>
      </c>
    </row>
    <row r="78" spans="1:3" ht="13.5" customHeight="1">
      <c r="A78" s="8" t="s">
        <v>65</v>
      </c>
      <c r="B78" s="15">
        <v>0</v>
      </c>
      <c r="C78" s="17">
        <f>'Summary Sheet Nov 20'!B78+'Summary Sheet Oct 20'!C78</f>
        <v>0</v>
      </c>
    </row>
    <row r="79" spans="1:3" ht="13.5" customHeight="1">
      <c r="A79" s="8" t="s">
        <v>66</v>
      </c>
      <c r="B79" s="15">
        <v>0</v>
      </c>
      <c r="C79" s="17">
        <f>'Summary Sheet Nov 20'!B79+'Summary Sheet Oct 20'!C79</f>
        <v>289.3</v>
      </c>
    </row>
    <row r="80" spans="1:3" ht="13.5" customHeight="1">
      <c r="A80" s="8" t="s">
        <v>67</v>
      </c>
      <c r="B80" s="15">
        <v>0</v>
      </c>
      <c r="C80" s="17">
        <f>'Summary Sheet Nov 20'!B80+'Summary Sheet Oct 20'!C80</f>
        <v>340</v>
      </c>
    </row>
    <row r="81" spans="1:3" ht="13.5" customHeight="1">
      <c r="A81" s="8" t="s">
        <v>68</v>
      </c>
      <c r="B81" s="15">
        <v>0</v>
      </c>
      <c r="C81" s="17">
        <f>'Summary Sheet Nov 20'!B81+'Summary Sheet Oct 20'!C81</f>
        <v>0</v>
      </c>
    </row>
    <row r="82" spans="1:3" ht="13.5" customHeight="1">
      <c r="A82" s="8" t="s">
        <v>69</v>
      </c>
      <c r="B82" s="15">
        <v>0</v>
      </c>
      <c r="C82" s="17">
        <f>'Summary Sheet Nov 20'!B82+'Summary Sheet Oct 20'!C82</f>
        <v>0</v>
      </c>
    </row>
    <row r="83" spans="1:3" ht="13.5" customHeight="1">
      <c r="A83" s="8" t="s">
        <v>70</v>
      </c>
      <c r="B83" s="15">
        <v>0</v>
      </c>
      <c r="C83" s="17">
        <f>'Summary Sheet Nov 20'!B83+'Summary Sheet Oct 20'!C83</f>
        <v>0</v>
      </c>
    </row>
    <row r="84" spans="1:3" ht="13.5" customHeight="1">
      <c r="A84" s="36" t="s">
        <v>71</v>
      </c>
      <c r="B84" s="15">
        <v>0</v>
      </c>
      <c r="C84" s="17">
        <f>'Summary Sheet Nov 20'!B84+'Summary Sheet Oct 20'!C84</f>
        <v>0</v>
      </c>
    </row>
    <row r="85" spans="1:3" ht="13.5" customHeight="1">
      <c r="A85" s="36" t="s">
        <v>72</v>
      </c>
      <c r="B85" s="15">
        <v>0</v>
      </c>
      <c r="C85" s="17">
        <f>'Summary Sheet Nov 20'!B85+'Summary Sheet Oct 20'!C85</f>
        <v>0</v>
      </c>
    </row>
    <row r="86" spans="1:3" ht="13.5" customHeight="1">
      <c r="A86" s="36"/>
      <c r="B86" s="15">
        <v>0</v>
      </c>
      <c r="C86" s="17">
        <f>'Summary Sheet Nov 20'!B86+'Summary Sheet Oct 20'!C86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0</v>
      </c>
      <c r="C88" s="17">
        <f>'Summary Sheet Nov 20'!B88+'Summary Sheet Oct 20'!C88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/>
  <headerFooter>
    <oddHeader>&amp;C&amp;"-,Bold"DASC TREASURER REPORT
November 2020
EXPENDITURES FROM October 1, 2020-October 31, 2020</oddHeader>
    <oddFooter>&amp;C&amp;"-,Bold"Summary Sheet</oddFooter>
  </headerFooter>
  <rowBreaks count="1" manualBreakCount="1">
    <brk id="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3"/>
  <sheetViews>
    <sheetView workbookViewId="0">
      <selection activeCell="A16" sqref="A16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'Dec 20'!C2+'Nov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'Dec 20'!C3+'Nov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'Dec 20'!C4+'Nov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'Dec 20'!C5+'Nov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'Dec 20'!C6+'Nov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'Dec 20'!C7+'Nov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'Dec 20'!C8+'Nov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'Dec 20'!C9+'Nov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'Dec 20'!C10+'Nov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'Dec 20'!C11+'Nov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'Dec 20'!C12+'Nov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'Dec 20'!C13+'Nov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'Dec 20'!C14+'Nov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'Dec 20'!C15+'Nov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'Dec 20'!C16+'Nov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'Dec 20'!C17+'Nov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'Dec 20'!C18+'Nov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'Dec 20'!C19+'Nov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'Dec 20'!C20+'Nov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'Dec 20'!C21+'Nov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'Dec 20'!C22+'Nov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'Dec 20'!C23+'Nov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'Dec 20'!C24+'Nov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'Dec 20'!C25+'Nov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'Dec 20'!C26+'Nov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'Dec 20'!C27+'Nov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'Dec 20'!C28+'Nov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'Dec 20'!C29+'Nov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'Dec 20'!C30+'Nov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'Dec 20'!C31+'Nov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'Dec 20'!C32+'Nov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'Dec 20'!C33+'Nov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'Dec 20'!C34+'Nov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'Dec 20'!C35+'Nov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'Dec 20'!C36+'Nov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'Dec 20'!C37+'Nov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'Dec 20'!C38+'Nov 20'!D38</f>
        <v>0</v>
      </c>
    </row>
    <row r="39" spans="1:5" ht="12.75" customHeight="1"/>
    <row r="40" spans="1:5" ht="12.75" customHeight="1"/>
    <row r="41" spans="1:5" ht="12.75" customHeight="1"/>
    <row r="42" spans="1:5" ht="12.75" customHeight="1"/>
    <row r="43" spans="1:5" ht="12.75" customHeight="1"/>
  </sheetData>
  <phoneticPr fontId="2" type="noConversion"/>
  <pageMargins left="0.45" right="0.45" top="0.75" bottom="0.5" header="0.1" footer="0.2"/>
  <pageSetup orientation="portrait"/>
  <headerFooter>
    <oddHeader>&amp;C&amp;"-,Bold"DASC TREASURER REPORT December 2020
EXPENDITURES FROM November 1, 2020-November 30, 2020</oddHeader>
    <oddFooter>&amp;C&amp;"-,Bold"Budget Sheet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workbookViewId="0">
      <selection activeCell="G7" sqref="G7"/>
    </sheetView>
  </sheetViews>
  <sheetFormatPr defaultColWidth="8.85546875" defaultRowHeight="15"/>
  <cols>
    <col min="1" max="1" width="35.42578125" style="39" customWidth="1"/>
    <col min="2" max="2" width="18.42578125" style="62" customWidth="1"/>
    <col min="3" max="3" width="18.140625" style="62" customWidth="1"/>
    <col min="4" max="4" width="18.28515625" style="62" customWidth="1"/>
    <col min="5" max="16384" width="8.85546875" style="39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38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508.28</v>
      </c>
      <c r="D2" s="43">
        <f>'Feb 20'!C2</f>
        <v>508.28</v>
      </c>
    </row>
    <row r="3" spans="1:12" ht="12.75" customHeight="1">
      <c r="A3" s="44" t="s">
        <v>77</v>
      </c>
      <c r="B3" s="45">
        <v>0</v>
      </c>
      <c r="C3" s="45">
        <v>0</v>
      </c>
      <c r="D3" s="45">
        <f>'Feb 20'!C3</f>
        <v>0</v>
      </c>
    </row>
    <row r="4" spans="1:12" ht="12.75" customHeight="1">
      <c r="A4" s="46" t="s">
        <v>78</v>
      </c>
      <c r="B4" s="45">
        <v>0</v>
      </c>
      <c r="C4" s="45">
        <v>0</v>
      </c>
      <c r="D4" s="45">
        <f>'Feb 20'!C4</f>
        <v>0</v>
      </c>
    </row>
    <row r="5" spans="1:12" ht="12.75" customHeight="1">
      <c r="A5" s="46" t="s">
        <v>79</v>
      </c>
      <c r="B5" s="45">
        <v>450</v>
      </c>
      <c r="C5" s="45">
        <v>0</v>
      </c>
      <c r="D5" s="45">
        <f>'Feb 20'!C5</f>
        <v>0</v>
      </c>
      <c r="L5" s="47"/>
    </row>
    <row r="6" spans="1:12" ht="12.75" customHeight="1">
      <c r="A6" s="46" t="s">
        <v>80</v>
      </c>
      <c r="B6" s="45">
        <v>20</v>
      </c>
      <c r="C6" s="45">
        <v>0</v>
      </c>
      <c r="D6" s="45">
        <f>'Feb 20'!C6</f>
        <v>0</v>
      </c>
    </row>
    <row r="7" spans="1:12" ht="12.75" customHeight="1">
      <c r="A7" s="46" t="s">
        <v>81</v>
      </c>
      <c r="B7" s="45">
        <v>100</v>
      </c>
      <c r="C7" s="45">
        <v>0</v>
      </c>
      <c r="D7" s="45">
        <f>'Feb 20'!C7</f>
        <v>0</v>
      </c>
    </row>
    <row r="8" spans="1:12" ht="12.75" customHeight="1">
      <c r="A8" s="46" t="s">
        <v>82</v>
      </c>
      <c r="B8" s="45">
        <v>1800</v>
      </c>
      <c r="C8" s="45">
        <v>147.55000000000001</v>
      </c>
      <c r="D8" s="45">
        <f>'Feb 20'!C8</f>
        <v>147.55000000000001</v>
      </c>
    </row>
    <row r="9" spans="1:12" ht="12.75" customHeight="1">
      <c r="A9" s="46" t="s">
        <v>83</v>
      </c>
      <c r="B9" s="45">
        <v>450</v>
      </c>
      <c r="C9" s="45">
        <v>64.38</v>
      </c>
      <c r="D9" s="45">
        <f>'Feb 20'!C9</f>
        <v>64.38</v>
      </c>
    </row>
    <row r="10" spans="1:12" ht="12.75" customHeight="1">
      <c r="A10" s="46" t="s">
        <v>84</v>
      </c>
      <c r="B10" s="45">
        <v>480</v>
      </c>
      <c r="C10" s="45">
        <v>40</v>
      </c>
      <c r="D10" s="45">
        <f>'Feb 20'!C10</f>
        <v>40</v>
      </c>
    </row>
    <row r="11" spans="1:12" ht="12.75" customHeight="1">
      <c r="A11" s="46" t="s">
        <v>85</v>
      </c>
      <c r="B11" s="45">
        <v>140</v>
      </c>
      <c r="C11" s="45">
        <v>0</v>
      </c>
      <c r="D11" s="45">
        <f>'Feb 20'!C11</f>
        <v>0</v>
      </c>
    </row>
    <row r="12" spans="1:12" ht="12.75" customHeight="1">
      <c r="A12" s="48" t="s">
        <v>86</v>
      </c>
      <c r="B12" s="45">
        <v>480</v>
      </c>
      <c r="C12" s="45">
        <v>0</v>
      </c>
      <c r="D12" s="45">
        <f>'Feb 20'!C12</f>
        <v>0</v>
      </c>
    </row>
    <row r="13" spans="1:12" ht="12.75" customHeight="1">
      <c r="A13" s="46" t="s">
        <v>87</v>
      </c>
      <c r="B13" s="45">
        <v>1350</v>
      </c>
      <c r="C13" s="45">
        <v>108.87</v>
      </c>
      <c r="D13" s="45">
        <f>'Feb 20'!C13</f>
        <v>108.87</v>
      </c>
    </row>
    <row r="14" spans="1:12" ht="12.75" customHeight="1">
      <c r="A14" s="46" t="s">
        <v>88</v>
      </c>
      <c r="B14" s="45">
        <v>800</v>
      </c>
      <c r="C14" s="45">
        <v>147.47999999999999</v>
      </c>
      <c r="D14" s="45">
        <f>'Feb 20'!C14</f>
        <v>147.47999999999999</v>
      </c>
    </row>
    <row r="15" spans="1:12" ht="12.75" customHeight="1">
      <c r="A15" s="46" t="s">
        <v>89</v>
      </c>
      <c r="B15" s="45">
        <v>100</v>
      </c>
      <c r="C15" s="45">
        <v>0</v>
      </c>
      <c r="D15" s="45">
        <f>'Feb 20'!C15</f>
        <v>0</v>
      </c>
    </row>
    <row r="16" spans="1:12" ht="12.75" customHeight="1">
      <c r="A16" s="46" t="s">
        <v>90</v>
      </c>
      <c r="B16" s="45">
        <v>800</v>
      </c>
      <c r="C16" s="45">
        <v>0</v>
      </c>
      <c r="D16" s="45">
        <f>'Feb 20'!C16</f>
        <v>0</v>
      </c>
    </row>
    <row r="17" spans="1:4" ht="12.75" customHeight="1">
      <c r="A17" s="46" t="s">
        <v>91</v>
      </c>
      <c r="B17" s="45">
        <v>800</v>
      </c>
      <c r="C17" s="45">
        <v>0</v>
      </c>
      <c r="D17" s="45">
        <f>'Feb 20'!C17</f>
        <v>0</v>
      </c>
    </row>
    <row r="18" spans="1:4" ht="12.75" customHeight="1">
      <c r="A18" s="65" t="s">
        <v>92</v>
      </c>
      <c r="B18" s="64">
        <v>450</v>
      </c>
      <c r="C18" s="45">
        <v>0</v>
      </c>
      <c r="D18" s="49">
        <f>'Feb 20'!C18</f>
        <v>0</v>
      </c>
    </row>
    <row r="19" spans="1:4" ht="12.75" customHeight="1">
      <c r="A19" s="46" t="s">
        <v>93</v>
      </c>
      <c r="B19" s="45">
        <v>100</v>
      </c>
      <c r="C19" s="64">
        <v>0</v>
      </c>
      <c r="D19" s="49">
        <f>'Feb 20'!C19</f>
        <v>0</v>
      </c>
    </row>
    <row r="20" spans="1:4" ht="12.75" customHeight="1">
      <c r="A20" s="50" t="s">
        <v>94</v>
      </c>
      <c r="B20" s="51">
        <f>SUM(B21:B29)</f>
        <v>2200</v>
      </c>
      <c r="C20" s="51">
        <f>SUM(C21:C29)</f>
        <v>87.61</v>
      </c>
      <c r="D20" s="51">
        <f>'Feb 20'!C20</f>
        <v>87.61</v>
      </c>
    </row>
    <row r="21" spans="1:4" ht="12.75" customHeight="1">
      <c r="A21" s="44" t="s">
        <v>95</v>
      </c>
      <c r="B21" s="45">
        <v>250</v>
      </c>
      <c r="C21" s="45">
        <v>0</v>
      </c>
      <c r="D21" s="45">
        <f>'Feb 20'!C21</f>
        <v>0</v>
      </c>
    </row>
    <row r="22" spans="1:4" ht="12.75" customHeight="1">
      <c r="A22" s="46" t="s">
        <v>96</v>
      </c>
      <c r="B22" s="45">
        <v>400</v>
      </c>
      <c r="C22" s="45">
        <v>27.61</v>
      </c>
      <c r="D22" s="45">
        <f>'Feb 20'!C22</f>
        <v>27.61</v>
      </c>
    </row>
    <row r="23" spans="1:4" ht="12.75" customHeight="1">
      <c r="A23" s="46" t="s">
        <v>97</v>
      </c>
      <c r="B23" s="45">
        <v>150</v>
      </c>
      <c r="C23" s="45">
        <v>0</v>
      </c>
      <c r="D23" s="45">
        <f>'Feb 20'!C23</f>
        <v>0</v>
      </c>
    </row>
    <row r="24" spans="1:4" ht="12.75" customHeight="1">
      <c r="A24" s="46" t="s">
        <v>98</v>
      </c>
      <c r="B24" s="45">
        <v>500</v>
      </c>
      <c r="C24" s="45">
        <v>0</v>
      </c>
      <c r="D24" s="45">
        <f>'Feb 20'!C24</f>
        <v>0</v>
      </c>
    </row>
    <row r="25" spans="1:4" ht="12.75" customHeight="1">
      <c r="A25" s="46" t="s">
        <v>99</v>
      </c>
      <c r="B25" s="45">
        <v>150</v>
      </c>
      <c r="C25" s="45">
        <v>0</v>
      </c>
      <c r="D25" s="45">
        <f>'Feb 20'!C25</f>
        <v>0</v>
      </c>
    </row>
    <row r="26" spans="1:4" ht="12.75" customHeight="1">
      <c r="A26" s="46" t="s">
        <v>100</v>
      </c>
      <c r="B26" s="45">
        <v>200</v>
      </c>
      <c r="C26" s="45">
        <v>60</v>
      </c>
      <c r="D26" s="45">
        <f>'Feb 20'!C26</f>
        <v>60</v>
      </c>
    </row>
    <row r="27" spans="1:4" ht="12.75" customHeight="1">
      <c r="A27" s="46" t="s">
        <v>101</v>
      </c>
      <c r="B27" s="45">
        <v>250</v>
      </c>
      <c r="C27" s="45">
        <v>0</v>
      </c>
      <c r="D27" s="49">
        <f>'Feb 20'!C27</f>
        <v>0</v>
      </c>
    </row>
    <row r="28" spans="1:4" ht="12.75" customHeight="1">
      <c r="A28" s="46" t="s">
        <v>102</v>
      </c>
      <c r="B28" s="45">
        <v>100</v>
      </c>
      <c r="C28" s="45">
        <v>0</v>
      </c>
      <c r="D28" s="49">
        <f>'Feb 20'!C28</f>
        <v>0</v>
      </c>
    </row>
    <row r="29" spans="1:4" ht="12.75" customHeight="1">
      <c r="A29" s="46" t="s">
        <v>103</v>
      </c>
      <c r="B29" s="45">
        <v>200</v>
      </c>
      <c r="C29" s="45">
        <v>0</v>
      </c>
      <c r="D29" s="49">
        <f>'Feb 20'!C29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55">
        <f>'Feb 20'!C30</f>
        <v>0</v>
      </c>
    </row>
    <row r="31" spans="1:4" ht="12.75" customHeight="1">
      <c r="A31" s="44" t="s">
        <v>105</v>
      </c>
      <c r="B31" s="45">
        <v>900</v>
      </c>
      <c r="C31" s="45">
        <v>0</v>
      </c>
      <c r="D31" s="45">
        <f>'Feb 20'!C31</f>
        <v>0</v>
      </c>
    </row>
    <row r="32" spans="1:4" ht="12.75" customHeight="1">
      <c r="A32" s="48" t="s">
        <v>86</v>
      </c>
      <c r="B32" s="45">
        <v>240</v>
      </c>
      <c r="C32" s="45">
        <v>0</v>
      </c>
      <c r="D32" s="45">
        <f>'Feb 20'!C32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57">
        <f>'Feb 20'!C33</f>
        <v>0</v>
      </c>
    </row>
    <row r="34" spans="1:5" ht="12.75" customHeight="1" thickBot="1">
      <c r="A34" s="66" t="s">
        <v>107</v>
      </c>
      <c r="B34" s="67">
        <v>500</v>
      </c>
      <c r="C34" s="68">
        <v>0</v>
      </c>
      <c r="D34" s="57">
        <f>'Feb 20'!C34</f>
        <v>0</v>
      </c>
      <c r="E34" s="69"/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43">
        <f>'Feb 20'!C35</f>
        <v>0</v>
      </c>
    </row>
    <row r="36" spans="1:5" ht="12.75" customHeight="1">
      <c r="A36" s="44" t="s">
        <v>109</v>
      </c>
      <c r="B36" s="45">
        <v>80</v>
      </c>
      <c r="C36" s="45">
        <v>0</v>
      </c>
      <c r="D36" s="45">
        <f>'Feb 20'!C36</f>
        <v>0</v>
      </c>
    </row>
    <row r="37" spans="1:5" ht="12.75" customHeight="1">
      <c r="A37" s="46" t="s">
        <v>106</v>
      </c>
      <c r="B37" s="45">
        <v>75</v>
      </c>
      <c r="C37" s="45">
        <v>0</v>
      </c>
      <c r="D37" s="60">
        <f>'Feb 20'!C37</f>
        <v>0</v>
      </c>
    </row>
    <row r="38" spans="1:5" ht="12.75" customHeight="1">
      <c r="A38" s="61" t="s">
        <v>86</v>
      </c>
      <c r="B38" s="45">
        <v>120</v>
      </c>
      <c r="C38" s="45">
        <v>0</v>
      </c>
      <c r="D38" s="49">
        <f>'Feb 20'!C38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
FEBRUARY 2020 EXPENDITURES FROM Jan 1, 2020--Jan 31, 2020</oddHeader>
    <oddFooter>&amp;C&amp;"-,Bold"Budget Sheet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0"/>
  <sheetViews>
    <sheetView workbookViewId="0">
      <selection activeCell="B93" sqref="B93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Nov 20'!B7</f>
        <v>2586.29</v>
      </c>
      <c r="C2" s="15"/>
    </row>
    <row r="3" spans="1:5" ht="13.5" customHeight="1">
      <c r="A3" s="16" t="s">
        <v>4</v>
      </c>
      <c r="B3" s="17">
        <f>B89</f>
        <v>0</v>
      </c>
      <c r="C3" s="17">
        <f>'Summary Sheet Dec 20'!B3+'Summary Sheet Nov 20'!C3</f>
        <v>1632.79</v>
      </c>
    </row>
    <row r="4" spans="1:5" ht="13.5" customHeight="1">
      <c r="A4" s="16" t="s">
        <v>5</v>
      </c>
      <c r="B4" s="17">
        <v>0</v>
      </c>
      <c r="C4" s="17">
        <f>'Summary Sheet Dec 20'!B4+'Summary Sheet Nov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Dec 20'!B5+'Summary Sheet Nov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Dec 20'!B6+'Summary Sheet Nov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9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72"/>
      <c r="C15" s="17"/>
    </row>
    <row r="16" spans="1:5" ht="13.5" customHeight="1">
      <c r="A16" s="25"/>
      <c r="B16" s="72"/>
      <c r="C16" s="17"/>
    </row>
    <row r="17" spans="1:7" ht="13.5" customHeight="1">
      <c r="A17" s="25"/>
      <c r="B17" s="72"/>
      <c r="C17" s="17"/>
    </row>
    <row r="18" spans="1:7" ht="13.5" customHeight="1">
      <c r="A18" s="25"/>
      <c r="B18" s="72"/>
      <c r="C18" s="17"/>
    </row>
    <row r="19" spans="1:7" ht="13.5" customHeight="1">
      <c r="A19" s="25"/>
      <c r="B19" s="72"/>
      <c r="C19" s="17"/>
    </row>
    <row r="20" spans="1:7" ht="13.5" customHeight="1">
      <c r="A20" s="25"/>
      <c r="B20" s="72"/>
      <c r="C20" s="17"/>
    </row>
    <row r="21" spans="1:7" ht="13.5" customHeight="1">
      <c r="A21" s="25"/>
      <c r="B21" s="72"/>
      <c r="C21" s="17"/>
    </row>
    <row r="22" spans="1:7" ht="13.5" customHeight="1">
      <c r="A22" s="25"/>
      <c r="B22" s="72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Dec 20'!B33+'Summary Sheet Nov 20'!C33</f>
        <v>0</v>
      </c>
    </row>
    <row r="34" spans="1:3" ht="13.5" customHeight="1">
      <c r="A34" s="25" t="s">
        <v>25</v>
      </c>
      <c r="B34" s="17">
        <v>0</v>
      </c>
      <c r="C34" s="17">
        <f>'Summary Sheet Dec 20'!B34+'Summary Sheet Nov 20'!C34</f>
        <v>0</v>
      </c>
    </row>
    <row r="35" spans="1:3" ht="13.5" customHeight="1">
      <c r="A35" s="18" t="s">
        <v>26</v>
      </c>
      <c r="B35" s="27">
        <v>0</v>
      </c>
      <c r="C35" s="17">
        <f>'Summary Sheet Dec 20'!B35+'Summary Sheet Nov 20'!C35</f>
        <v>0</v>
      </c>
    </row>
    <row r="36" spans="1:3" ht="13.5" customHeight="1">
      <c r="A36" s="25"/>
      <c r="B36" s="17"/>
      <c r="C36" s="17">
        <f>'Summary Sheet Dec 20'!B36+'Summary Sheet Nov 20'!C36</f>
        <v>0</v>
      </c>
    </row>
    <row r="37" spans="1:3" ht="13.5" customHeight="1">
      <c r="A37" s="29"/>
      <c r="B37" s="29"/>
      <c r="C37" s="17">
        <f>'Summary Sheet Dec 20'!B37+'Summary Sheet Nov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Dec 20'!B38+'Summary Sheet Nov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Dec 20'!B40+'Summary Sheet Nov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Dec 20'!B49+'Summary Sheet Nov 20'!C49</f>
        <v>0</v>
      </c>
    </row>
    <row r="50" spans="1:3" ht="13.5" customHeight="1">
      <c r="A50" s="8" t="s">
        <v>37</v>
      </c>
      <c r="B50" s="15">
        <v>0</v>
      </c>
      <c r="C50" s="17">
        <f>'Summary Sheet Dec 20'!B50+'Summary Sheet Nov 20'!C50</f>
        <v>0</v>
      </c>
    </row>
    <row r="51" spans="1:3" ht="13.5" customHeight="1">
      <c r="A51" s="8" t="s">
        <v>38</v>
      </c>
      <c r="B51" s="15">
        <v>0</v>
      </c>
      <c r="C51" s="17">
        <f>'Summary Sheet Dec 20'!B51+'Summary Sheet Nov 20'!C51</f>
        <v>10.42</v>
      </c>
    </row>
    <row r="52" spans="1:3" ht="13.5" customHeight="1">
      <c r="A52" s="8" t="s">
        <v>39</v>
      </c>
      <c r="B52" s="15">
        <v>0</v>
      </c>
      <c r="C52" s="17">
        <f>'Summary Sheet Dec 20'!B52+'Summary Sheet Nov 20'!C52</f>
        <v>24.03</v>
      </c>
    </row>
    <row r="53" spans="1:3" ht="13.5" customHeight="1">
      <c r="A53" s="8" t="s">
        <v>40</v>
      </c>
      <c r="B53" s="15">
        <v>0</v>
      </c>
      <c r="C53" s="17">
        <f>'Summary Sheet Dec 20'!B53+'Summary Sheet Nov 20'!C53</f>
        <v>270</v>
      </c>
    </row>
    <row r="54" spans="1:3" ht="13.5" customHeight="1">
      <c r="A54" s="8" t="s">
        <v>41</v>
      </c>
      <c r="B54" s="15">
        <v>0</v>
      </c>
      <c r="C54" s="17">
        <v>7</v>
      </c>
    </row>
    <row r="55" spans="1:3" ht="13.5" customHeight="1">
      <c r="A55" s="8" t="s">
        <v>42</v>
      </c>
      <c r="B55" s="15">
        <v>0</v>
      </c>
      <c r="C55" s="17">
        <f>'Summary Sheet Dec 20'!B55+'Summary Sheet Nov 20'!C54</f>
        <v>22</v>
      </c>
    </row>
    <row r="56" spans="1:3" ht="13.5" customHeight="1">
      <c r="A56" s="8" t="s">
        <v>43</v>
      </c>
      <c r="B56" s="15">
        <v>0</v>
      </c>
      <c r="C56" s="17">
        <f>'Summary Sheet Dec 20'!B56+'Summary Sheet Nov 20'!C55</f>
        <v>192</v>
      </c>
    </row>
    <row r="57" spans="1:3" ht="13.5" customHeight="1">
      <c r="A57" s="8" t="s">
        <v>44</v>
      </c>
      <c r="B57" s="15">
        <v>0</v>
      </c>
      <c r="C57" s="17">
        <f>'Summary Sheet Dec 20'!B57+'Summary Sheet Nov 20'!C56</f>
        <v>0</v>
      </c>
    </row>
    <row r="58" spans="1:3" ht="13.5" customHeight="1">
      <c r="A58" s="8" t="s">
        <v>45</v>
      </c>
      <c r="B58" s="15">
        <v>0</v>
      </c>
      <c r="C58" s="17">
        <f>'Summary Sheet Dec 20'!B58+'Summary Sheet Nov 20'!C57</f>
        <v>50</v>
      </c>
    </row>
    <row r="59" spans="1:3" ht="13.5" customHeight="1">
      <c r="A59" s="8" t="s">
        <v>46</v>
      </c>
      <c r="B59" s="15">
        <v>0</v>
      </c>
      <c r="C59" s="17">
        <f>'Summary Sheet Dec 20'!B59+'Summary Sheet Nov 20'!C58</f>
        <v>0</v>
      </c>
    </row>
    <row r="60" spans="1:3" ht="13.5" customHeight="1">
      <c r="A60" s="8" t="s">
        <v>47</v>
      </c>
      <c r="B60" s="15">
        <v>0</v>
      </c>
      <c r="C60" s="17">
        <f>'Summary Sheet Dec 20'!B60+'Summary Sheet Nov 20'!C59</f>
        <v>40</v>
      </c>
    </row>
    <row r="61" spans="1:3" ht="13.5" customHeight="1">
      <c r="A61" s="8" t="s">
        <v>48</v>
      </c>
      <c r="B61" s="15">
        <v>0</v>
      </c>
      <c r="C61" s="17">
        <f>'Summary Sheet Dec 20'!B61+'Summary Sheet Nov 20'!C60</f>
        <v>0</v>
      </c>
    </row>
    <row r="62" spans="1:3" ht="13.5" customHeight="1">
      <c r="A62" s="8" t="s">
        <v>49</v>
      </c>
      <c r="B62" s="15">
        <v>0</v>
      </c>
      <c r="C62" s="17">
        <f>'Summary Sheet Dec 20'!B62+'Summary Sheet Nov 20'!C61</f>
        <v>0</v>
      </c>
    </row>
    <row r="63" spans="1:3" ht="13.5" customHeight="1">
      <c r="A63" s="8" t="s">
        <v>50</v>
      </c>
      <c r="B63" s="15">
        <v>0</v>
      </c>
      <c r="C63" s="17">
        <f>'Summary Sheet Dec 20'!B63+'Summary Sheet Nov 20'!C62</f>
        <v>60</v>
      </c>
    </row>
    <row r="64" spans="1:3" ht="13.5" customHeight="1">
      <c r="A64" s="8" t="s">
        <v>51</v>
      </c>
      <c r="B64" s="15">
        <v>0</v>
      </c>
      <c r="C64" s="17">
        <f>'Summary Sheet Dec 20'!B64+'Summary Sheet Nov 20'!C63</f>
        <v>9.0399999999999991</v>
      </c>
    </row>
    <row r="65" spans="1:3" ht="13.5" customHeight="1">
      <c r="A65" s="8" t="s">
        <v>52</v>
      </c>
      <c r="B65" s="15">
        <v>0</v>
      </c>
      <c r="C65" s="17">
        <f>'Summary Sheet Dec 20'!B65+'Summary Sheet Nov 20'!C64</f>
        <v>0</v>
      </c>
    </row>
    <row r="66" spans="1:3" ht="13.5" customHeight="1">
      <c r="A66" s="8" t="s">
        <v>53</v>
      </c>
      <c r="B66" s="15">
        <v>0</v>
      </c>
      <c r="C66" s="17">
        <f>'Summary Sheet Dec 20'!B66+'Summary Sheet Nov 20'!C65</f>
        <v>0</v>
      </c>
    </row>
    <row r="67" spans="1:3" ht="13.5" customHeight="1">
      <c r="A67" s="8" t="s">
        <v>54</v>
      </c>
      <c r="B67" s="15">
        <v>0</v>
      </c>
      <c r="C67" s="17">
        <f>'Summary Sheet Dec 20'!B67+'Summary Sheet Nov 20'!C66</f>
        <v>50</v>
      </c>
    </row>
    <row r="68" spans="1:3" ht="13.5" customHeight="1">
      <c r="A68" s="8" t="s">
        <v>55</v>
      </c>
      <c r="B68" s="15">
        <v>0</v>
      </c>
      <c r="C68" s="17">
        <f>'Summary Sheet Dec 20'!B68+'Summary Sheet Nov 20'!C67</f>
        <v>0</v>
      </c>
    </row>
    <row r="69" spans="1:3" ht="13.5" customHeight="1">
      <c r="A69" s="8" t="s">
        <v>56</v>
      </c>
      <c r="B69" s="15">
        <v>0</v>
      </c>
      <c r="C69" s="17">
        <f>'Summary Sheet Dec 20'!B69+'Summary Sheet Nov 20'!C68</f>
        <v>0</v>
      </c>
    </row>
    <row r="70" spans="1:3" ht="13.5" customHeight="1">
      <c r="A70" s="8" t="s">
        <v>57</v>
      </c>
      <c r="B70" s="15">
        <v>0</v>
      </c>
      <c r="C70" s="17">
        <f>'Summary Sheet Dec 20'!B70+'Summary Sheet Nov 20'!C69</f>
        <v>0</v>
      </c>
    </row>
    <row r="71" spans="1:3" ht="13.5" customHeight="1">
      <c r="A71" s="8" t="s">
        <v>58</v>
      </c>
      <c r="B71" s="15">
        <v>0</v>
      </c>
      <c r="C71" s="17">
        <f>'Summary Sheet Dec 20'!B71+'Summary Sheet Nov 20'!C70</f>
        <v>0</v>
      </c>
    </row>
    <row r="72" spans="1:3" ht="13.5" customHeight="1">
      <c r="A72" s="8" t="s">
        <v>59</v>
      </c>
      <c r="B72" s="15">
        <v>0</v>
      </c>
      <c r="C72" s="17">
        <f>'Summary Sheet Dec 20'!B72+'Summary Sheet Nov 20'!C71</f>
        <v>24</v>
      </c>
    </row>
    <row r="73" spans="1:3" ht="13.5" customHeight="1">
      <c r="A73" s="8" t="s">
        <v>60</v>
      </c>
      <c r="B73" s="15">
        <v>0</v>
      </c>
      <c r="C73" s="17">
        <f>'Summary Sheet Dec 20'!B73+'Summary Sheet Nov 20'!C72</f>
        <v>0</v>
      </c>
    </row>
    <row r="74" spans="1:3" ht="13.5" customHeight="1">
      <c r="A74" s="8" t="s">
        <v>61</v>
      </c>
      <c r="B74" s="15">
        <v>0</v>
      </c>
      <c r="C74" s="17">
        <f>'Summary Sheet Dec 20'!B74+'Summary Sheet Nov 20'!C73</f>
        <v>150</v>
      </c>
    </row>
    <row r="75" spans="1:3" ht="13.5" customHeight="1">
      <c r="A75" s="8" t="s">
        <v>62</v>
      </c>
      <c r="B75" s="15">
        <v>0</v>
      </c>
      <c r="C75" s="17">
        <f>'Summary Sheet Dec 20'!B75+'Summary Sheet Nov 20'!C74</f>
        <v>0</v>
      </c>
    </row>
    <row r="76" spans="1:3" ht="13.5" customHeight="1">
      <c r="A76" s="8" t="s">
        <v>63</v>
      </c>
      <c r="B76" s="15">
        <v>0</v>
      </c>
      <c r="C76" s="17">
        <f>'Summary Sheet Dec 20'!B76+'Summary Sheet Nov 20'!C75</f>
        <v>0</v>
      </c>
    </row>
    <row r="77" spans="1:3" ht="13.5" customHeight="1">
      <c r="A77" s="8" t="s">
        <v>64</v>
      </c>
      <c r="B77" s="15">
        <v>0</v>
      </c>
      <c r="C77" s="17">
        <f>'Summary Sheet Dec 20'!B77+'Summary Sheet Nov 20'!C76</f>
        <v>0</v>
      </c>
    </row>
    <row r="78" spans="1:3" ht="13.5" customHeight="1">
      <c r="A78" s="8" t="s">
        <v>65</v>
      </c>
      <c r="B78" s="15">
        <v>0</v>
      </c>
      <c r="C78" s="17">
        <f>'Summary Sheet Dec 20'!B78+'Summary Sheet Nov 20'!C77</f>
        <v>0</v>
      </c>
    </row>
    <row r="79" spans="1:3" ht="13.5" customHeight="1">
      <c r="A79" s="8" t="s">
        <v>66</v>
      </c>
      <c r="B79" s="15">
        <v>0</v>
      </c>
      <c r="C79" s="17">
        <f>'Summary Sheet Dec 20'!B79+'Summary Sheet Nov 20'!C78</f>
        <v>0</v>
      </c>
    </row>
    <row r="80" spans="1:3" ht="13.5" customHeight="1">
      <c r="A80" s="8" t="s">
        <v>67</v>
      </c>
      <c r="B80" s="15">
        <v>0</v>
      </c>
      <c r="C80" s="17">
        <f>'Summary Sheet Dec 20'!B80+'Summary Sheet Nov 20'!C79</f>
        <v>289.3</v>
      </c>
    </row>
    <row r="81" spans="1:3" ht="13.5" customHeight="1">
      <c r="A81" s="8" t="s">
        <v>68</v>
      </c>
      <c r="B81" s="15">
        <v>0</v>
      </c>
      <c r="C81" s="17">
        <f>'Summary Sheet Dec 20'!B81+'Summary Sheet Nov 20'!C80</f>
        <v>340</v>
      </c>
    </row>
    <row r="82" spans="1:3" ht="13.5" customHeight="1">
      <c r="A82" s="8" t="s">
        <v>69</v>
      </c>
      <c r="B82" s="15">
        <v>0</v>
      </c>
      <c r="C82" s="17">
        <f>'Summary Sheet Dec 20'!B82+'Summary Sheet Nov 20'!C81</f>
        <v>0</v>
      </c>
    </row>
    <row r="83" spans="1:3" ht="13.5" customHeight="1">
      <c r="A83" s="8" t="s">
        <v>70</v>
      </c>
      <c r="B83" s="15">
        <v>0</v>
      </c>
      <c r="C83" s="17">
        <f>'Summary Sheet Dec 20'!B83+'Summary Sheet Nov 20'!C82</f>
        <v>0</v>
      </c>
    </row>
    <row r="84" spans="1:3" ht="13.5" customHeight="1">
      <c r="A84" s="36" t="s">
        <v>71</v>
      </c>
      <c r="B84" s="15">
        <v>0</v>
      </c>
      <c r="C84" s="17">
        <f>'Summary Sheet Dec 20'!B84+'Summary Sheet Nov 20'!C83</f>
        <v>0</v>
      </c>
    </row>
    <row r="85" spans="1:3" ht="13.5" customHeight="1">
      <c r="A85" s="36" t="s">
        <v>72</v>
      </c>
      <c r="B85" s="15">
        <v>0</v>
      </c>
      <c r="C85" s="17">
        <f>'Summary Sheet Dec 20'!B85+'Summary Sheet Nov 20'!C84</f>
        <v>0</v>
      </c>
    </row>
    <row r="86" spans="1:3" ht="13.5" customHeight="1">
      <c r="A86" s="8"/>
      <c r="B86" s="15">
        <v>0</v>
      </c>
      <c r="C86" s="17">
        <f>'Summary Sheet Dec 20'!B86+'Summary Sheet Nov 20'!C85</f>
        <v>0</v>
      </c>
    </row>
    <row r="87" spans="1:3" ht="13.5" customHeight="1">
      <c r="A87" s="36"/>
      <c r="B87" s="15">
        <v>0</v>
      </c>
      <c r="C87" s="17">
        <f>'Summary Sheet Dec 20'!B87+'Summary Sheet Nov 20'!C86</f>
        <v>102</v>
      </c>
    </row>
    <row r="88" spans="1:3" ht="13.5" customHeight="1">
      <c r="A88" s="36"/>
      <c r="B88" s="15"/>
      <c r="C88" s="17"/>
    </row>
    <row r="89" spans="1:3" ht="13.5" customHeight="1">
      <c r="A89" s="25"/>
      <c r="B89" s="17">
        <f>SUM(B49:B87)</f>
        <v>0</v>
      </c>
      <c r="C89" s="17">
        <f>'Summary Sheet Dec 20'!B89+'Summary Sheet Nov 20'!C88</f>
        <v>1632.79</v>
      </c>
    </row>
    <row r="90" spans="1:3">
      <c r="A90" s="25" t="s">
        <v>73</v>
      </c>
    </row>
  </sheetData>
  <phoneticPr fontId="2" type="noConversion"/>
  <pageMargins left="1.25" right="1" top="0.75" bottom="0.5" header="0.1" footer="0.2"/>
  <pageSetup orientation="portrait" horizontalDpi="4294967292" verticalDpi="4294967292"/>
  <headerFooter>
    <oddHeader>&amp;C&amp;"-,Bold"DASC TREASURER REPORT
December 2020
EXPENDITURES FROM November 1, 2020-November 30, 2020</oddHeader>
    <oddFooter>&amp;C&amp;"-,Bold"Summary Sheet</oddFooter>
  </headerFooter>
  <rowBreaks count="1" manualBreakCount="1">
    <brk id="4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4"/>
  <sheetViews>
    <sheetView workbookViewId="0">
      <selection activeCell="D2" sqref="D2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'Jan 21'!C2+'Dec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'Jan 21'!C3+'Dec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'Jan 21'!C4+'Dec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'Jan 21'!C5+'Dec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'Jan 21'!C6+'Dec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'Jan 21'!C7+'Dec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'Jan 21'!C8+'Dec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'Jan 21'!C9+'Dec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'Jan 21'!C10+'Dec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'Jan 21'!C11+'Dec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'Jan 21'!C12+'Dec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'Jan 21'!C13+'Dec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'Jan 21'!C14+'Dec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'Jan 21'!C15+'Dec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'Jan 21'!C16+'Dec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'Jan 21'!C17+'Dec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'Jan 21'!C18+'Dec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'Jan 21'!C19+'Dec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'Jan 21'!C20+'Dec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'Jan 21'!C21+'Dec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'Jan 21'!C22+'Dec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'Jan 21'!C23+'Dec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'Jan 21'!C24+'Dec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'Jan 21'!C25+'Dec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'Jan 21'!C26+'Dec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'Jan 21'!C27+'Dec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'Jan 21'!C28+'Dec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'Jan 21'!C29+'Dec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'Jan 21'!C30+'Dec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'Jan 21'!C31+'Dec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'Jan 21'!C32+'Dec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'Jan 21'!C33+'Dec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'Jan 21'!C34+'Dec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'Jan 21'!C35+'Dec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'Jan 21'!C36+'Dec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'Jan 21'!C37+'Dec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'Jan 21'!C38+'Dec 20'!D38</f>
        <v>0</v>
      </c>
    </row>
    <row r="39" spans="1:5" ht="12.75" customHeight="1" thickBot="1">
      <c r="A39" s="56" t="s">
        <v>106</v>
      </c>
      <c r="B39" s="45">
        <v>50</v>
      </c>
      <c r="C39" s="15">
        <v>0</v>
      </c>
      <c r="D39" s="63">
        <f>'Jan 21'!C39+'Dec 20'!D39</f>
        <v>0</v>
      </c>
    </row>
    <row r="40" spans="1:5" ht="12.75" customHeight="1" thickBot="1">
      <c r="A40" s="66" t="s">
        <v>126</v>
      </c>
      <c r="B40" s="67">
        <v>500</v>
      </c>
      <c r="C40" s="71">
        <v>0</v>
      </c>
      <c r="D40" s="63">
        <f>'Jan 21'!C40+'Dec 20'!D40</f>
        <v>0</v>
      </c>
    </row>
    <row r="41" spans="1:5" ht="12.75" customHeight="1" thickBot="1">
      <c r="A41" s="58" t="s">
        <v>108</v>
      </c>
      <c r="B41" s="59">
        <f>SUM(B42:B44)</f>
        <v>355</v>
      </c>
      <c r="C41" s="5">
        <f>SUM(C42:C44)</f>
        <v>0</v>
      </c>
      <c r="D41" s="6">
        <f>'Jan 21'!C41+'Dec 20'!D41</f>
        <v>0</v>
      </c>
    </row>
    <row r="42" spans="1:5" ht="12.75" customHeight="1" thickBot="1">
      <c r="A42" s="44" t="s">
        <v>109</v>
      </c>
      <c r="B42" s="45">
        <v>160</v>
      </c>
      <c r="C42" s="15">
        <v>0</v>
      </c>
      <c r="D42" s="63">
        <f>'Jan 21'!C42+'Dec 20'!D42</f>
        <v>0</v>
      </c>
    </row>
    <row r="43" spans="1:5" ht="12.75" customHeight="1" thickBot="1">
      <c r="A43" s="46" t="s">
        <v>106</v>
      </c>
      <c r="B43" s="45">
        <v>75</v>
      </c>
      <c r="C43" s="15">
        <v>0</v>
      </c>
      <c r="D43" s="63">
        <f>'Jan 21'!C43+'Dec 20'!D43</f>
        <v>0</v>
      </c>
    </row>
    <row r="44" spans="1:5" ht="12.75" customHeight="1" thickBot="1">
      <c r="A44" s="61" t="s">
        <v>86</v>
      </c>
      <c r="B44" s="45">
        <v>120</v>
      </c>
      <c r="C44" s="15">
        <v>0</v>
      </c>
      <c r="D44" s="63">
        <f>'Jan 21'!C44+'Dec 20'!D44</f>
        <v>0</v>
      </c>
    </row>
  </sheetData>
  <phoneticPr fontId="2" type="noConversion"/>
  <pageMargins left="0.45" right="0.45" top="0.75" bottom="0.5" header="0.1" footer="0.2"/>
  <pageSetup orientation="portrait" horizontalDpi="4294967292" verticalDpi="4294967292"/>
  <headerFooter>
    <oddHeader>&amp;C&amp;"-,Bold"DASC TREASURER REPORT January 2021
EXPENDITURES FROM December 1, 2020-December 31, 2020</oddHeader>
    <oddFooter>&amp;C&amp;"-,Bold"Budget Sheet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89"/>
  <sheetViews>
    <sheetView workbookViewId="0">
      <selection activeCell="B9" sqref="B9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Dec 20'!B7</f>
        <v>2586.29</v>
      </c>
      <c r="C2" s="15"/>
    </row>
    <row r="3" spans="1:5" ht="13.5" customHeight="1">
      <c r="A3" s="16" t="s">
        <v>4</v>
      </c>
      <c r="B3" s="17">
        <f>B88</f>
        <v>0</v>
      </c>
      <c r="C3" s="17">
        <f>'Summary Sheet Jan 21'!B3+'Summary Sheet Dec 20'!C3</f>
        <v>1632.79</v>
      </c>
    </row>
    <row r="4" spans="1:5" ht="13.5" customHeight="1">
      <c r="A4" s="16" t="s">
        <v>5</v>
      </c>
      <c r="B4" s="17">
        <v>0</v>
      </c>
      <c r="C4" s="17">
        <f>'Summary Sheet Jan 21'!B4+'Summary Sheet Dec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Jan 21'!B5+'Summary Sheet Dec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Jan 21'!B6+'Summary Sheet Dec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9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25"/>
      <c r="C15" s="17"/>
    </row>
    <row r="16" spans="1:5" ht="13.5" customHeight="1">
      <c r="A16" s="25"/>
      <c r="B16" s="25"/>
      <c r="C16" s="17"/>
    </row>
    <row r="17" spans="1:7" ht="13.5" customHeight="1">
      <c r="A17" s="25"/>
      <c r="B17" s="25"/>
      <c r="C17" s="17"/>
    </row>
    <row r="18" spans="1:7" ht="13.5" customHeight="1">
      <c r="A18" s="25"/>
      <c r="B18" s="25"/>
      <c r="C18" s="17"/>
    </row>
    <row r="19" spans="1:7" ht="13.5" customHeight="1">
      <c r="A19" s="25"/>
      <c r="B19" s="25"/>
      <c r="C19" s="17"/>
    </row>
    <row r="20" spans="1:7" ht="13.5" customHeight="1">
      <c r="A20" s="25"/>
      <c r="B20" s="25"/>
      <c r="C20" s="17"/>
    </row>
    <row r="21" spans="1:7" ht="13.5" customHeight="1">
      <c r="A21" s="25"/>
      <c r="B21" s="16"/>
      <c r="C21" s="17"/>
    </row>
    <row r="22" spans="1:7" ht="13.5" customHeight="1">
      <c r="A22" s="25"/>
      <c r="B22" s="16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Jan 21'!B33+'Summary Sheet Dec 20'!C33</f>
        <v>0</v>
      </c>
    </row>
    <row r="34" spans="1:3" ht="13.5" customHeight="1">
      <c r="A34" s="25" t="s">
        <v>25</v>
      </c>
      <c r="B34" s="17">
        <v>0</v>
      </c>
      <c r="C34" s="17">
        <f>'Summary Sheet Jan 21'!B34+'Summary Sheet Dec 20'!C34</f>
        <v>0</v>
      </c>
    </row>
    <row r="35" spans="1:3" ht="13.5" customHeight="1">
      <c r="A35" s="18" t="s">
        <v>26</v>
      </c>
      <c r="B35" s="27">
        <v>0</v>
      </c>
      <c r="C35" s="17">
        <f>'Summary Sheet Jan 21'!B35+'Summary Sheet Dec 20'!C35</f>
        <v>0</v>
      </c>
    </row>
    <row r="36" spans="1:3" ht="13.5" customHeight="1">
      <c r="A36" s="25"/>
      <c r="B36" s="17"/>
      <c r="C36" s="17">
        <f>'Summary Sheet Jan 21'!B36+'Summary Sheet Dec 20'!C36</f>
        <v>0</v>
      </c>
    </row>
    <row r="37" spans="1:3" ht="13.5" customHeight="1">
      <c r="A37" s="29"/>
      <c r="B37" s="29"/>
      <c r="C37" s="17">
        <f>'Summary Sheet Jan 21'!B37+'Summary Sheet Dec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Jan 21'!B38+'Summary Sheet Dec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Jan 21'!B40+'Summary Sheet Dec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Jan 21'!B49+'Summary Sheet Dec 20'!C49</f>
        <v>0</v>
      </c>
    </row>
    <row r="50" spans="1:3" ht="13.5" customHeight="1">
      <c r="A50" s="8" t="s">
        <v>37</v>
      </c>
      <c r="B50" s="15">
        <v>0</v>
      </c>
      <c r="C50" s="17">
        <f>'Summary Sheet Jan 21'!B50+'Summary Sheet Dec 20'!C50</f>
        <v>0</v>
      </c>
    </row>
    <row r="51" spans="1:3" ht="13.5" customHeight="1">
      <c r="A51" s="8" t="s">
        <v>38</v>
      </c>
      <c r="B51" s="15">
        <v>0</v>
      </c>
      <c r="C51" s="17">
        <f>'Summary Sheet Jan 21'!B51+'Summary Sheet Dec 20'!C51</f>
        <v>10.42</v>
      </c>
    </row>
    <row r="52" spans="1:3" ht="13.5" customHeight="1">
      <c r="A52" s="8" t="s">
        <v>39</v>
      </c>
      <c r="B52" s="15">
        <v>0</v>
      </c>
      <c r="C52" s="17">
        <f>'Summary Sheet Jan 21'!B52+'Summary Sheet Dec 20'!C52</f>
        <v>24.03</v>
      </c>
    </row>
    <row r="53" spans="1:3" ht="13.5" customHeight="1">
      <c r="A53" s="8" t="s">
        <v>40</v>
      </c>
      <c r="B53" s="15">
        <v>0</v>
      </c>
      <c r="C53" s="17">
        <f>'Summary Sheet Jan 21'!B53+'Summary Sheet Dec 20'!C53</f>
        <v>270</v>
      </c>
    </row>
    <row r="54" spans="1:3" ht="13.5" customHeight="1">
      <c r="A54" s="8" t="s">
        <v>41</v>
      </c>
      <c r="B54" s="15">
        <v>0</v>
      </c>
      <c r="C54" s="17">
        <f>'Summary Sheet Jan 21'!B54+'Summary Sheet Dec 20'!C55</f>
        <v>22</v>
      </c>
    </row>
    <row r="55" spans="1:3" ht="13.5" customHeight="1">
      <c r="A55" s="8" t="s">
        <v>42</v>
      </c>
      <c r="B55" s="15">
        <v>0</v>
      </c>
      <c r="C55" s="17">
        <f>'Summary Sheet Jan 21'!B55+'Summary Sheet Dec 20'!C56</f>
        <v>192</v>
      </c>
    </row>
    <row r="56" spans="1:3" ht="13.5" customHeight="1">
      <c r="A56" s="8" t="s">
        <v>43</v>
      </c>
      <c r="B56" s="15">
        <v>0</v>
      </c>
      <c r="C56" s="17">
        <f>'Summary Sheet Jan 21'!B56+'Summary Sheet Dec 20'!C57</f>
        <v>0</v>
      </c>
    </row>
    <row r="57" spans="1:3" ht="13.5" customHeight="1">
      <c r="A57" s="8" t="s">
        <v>44</v>
      </c>
      <c r="B57" s="15">
        <v>0</v>
      </c>
      <c r="C57" s="17">
        <f>'Summary Sheet Jan 21'!B57+'Summary Sheet Dec 20'!C58</f>
        <v>50</v>
      </c>
    </row>
    <row r="58" spans="1:3" ht="13.5" customHeight="1">
      <c r="A58" s="8" t="s">
        <v>45</v>
      </c>
      <c r="B58" s="15">
        <v>0</v>
      </c>
      <c r="C58" s="17">
        <f>'Summary Sheet Jan 21'!B58+'Summary Sheet Dec 20'!C59</f>
        <v>0</v>
      </c>
    </row>
    <row r="59" spans="1:3" ht="13.5" customHeight="1">
      <c r="A59" s="8" t="s">
        <v>46</v>
      </c>
      <c r="B59" s="15">
        <v>0</v>
      </c>
      <c r="C59" s="17">
        <f>'Summary Sheet Jan 21'!B59+'Summary Sheet Dec 20'!C60</f>
        <v>40</v>
      </c>
    </row>
    <row r="60" spans="1:3" ht="13.5" customHeight="1">
      <c r="A60" s="8" t="s">
        <v>47</v>
      </c>
      <c r="B60" s="15">
        <v>0</v>
      </c>
      <c r="C60" s="17">
        <f>'Summary Sheet Jan 21'!B60+'Summary Sheet Dec 20'!C61</f>
        <v>0</v>
      </c>
    </row>
    <row r="61" spans="1:3" ht="13.5" customHeight="1">
      <c r="A61" s="8" t="s">
        <v>48</v>
      </c>
      <c r="B61" s="15">
        <v>0</v>
      </c>
      <c r="C61" s="17">
        <f>'Summary Sheet Jan 21'!B61+'Summary Sheet Dec 20'!C62</f>
        <v>0</v>
      </c>
    </row>
    <row r="62" spans="1:3" ht="13.5" customHeight="1">
      <c r="A62" s="8" t="s">
        <v>49</v>
      </c>
      <c r="B62" s="15">
        <v>0</v>
      </c>
      <c r="C62" s="17">
        <f>'Summary Sheet Jan 21'!B62+'Summary Sheet Dec 20'!C63</f>
        <v>60</v>
      </c>
    </row>
    <row r="63" spans="1:3" ht="13.5" customHeight="1">
      <c r="A63" s="8" t="s">
        <v>50</v>
      </c>
      <c r="B63" s="15">
        <v>0</v>
      </c>
      <c r="C63" s="17">
        <f>'Summary Sheet Jan 21'!B63+'Summary Sheet Dec 20'!C64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Jan 21'!B64+'Summary Sheet Dec 20'!C65</f>
        <v>0</v>
      </c>
    </row>
    <row r="65" spans="1:3" ht="13.5" customHeight="1">
      <c r="A65" s="8" t="s">
        <v>52</v>
      </c>
      <c r="B65" s="15">
        <v>0</v>
      </c>
      <c r="C65" s="17">
        <f>'Summary Sheet Jan 21'!B65+'Summary Sheet Dec 20'!C66</f>
        <v>0</v>
      </c>
    </row>
    <row r="66" spans="1:3" ht="13.5" customHeight="1">
      <c r="A66" s="8" t="s">
        <v>53</v>
      </c>
      <c r="B66" s="15">
        <v>0</v>
      </c>
      <c r="C66" s="17">
        <f>'Summary Sheet Jan 21'!B66+'Summary Sheet Dec 20'!C67</f>
        <v>50</v>
      </c>
    </row>
    <row r="67" spans="1:3" ht="13.5" customHeight="1">
      <c r="A67" s="8" t="s">
        <v>54</v>
      </c>
      <c r="B67" s="15">
        <v>0</v>
      </c>
      <c r="C67" s="17">
        <f>'Summary Sheet Jan 21'!B67+'Summary Sheet Dec 20'!C68</f>
        <v>0</v>
      </c>
    </row>
    <row r="68" spans="1:3" ht="13.5" customHeight="1">
      <c r="A68" s="8" t="s">
        <v>55</v>
      </c>
      <c r="B68" s="15">
        <v>0</v>
      </c>
      <c r="C68" s="17">
        <f>'Summary Sheet Jan 21'!B68+'Summary Sheet Dec 20'!C69</f>
        <v>0</v>
      </c>
    </row>
    <row r="69" spans="1:3" ht="13.5" customHeight="1">
      <c r="A69" s="8" t="s">
        <v>56</v>
      </c>
      <c r="B69" s="15">
        <v>0</v>
      </c>
      <c r="C69" s="17">
        <f>'Summary Sheet Jan 21'!B69+'Summary Sheet Dec 20'!C70</f>
        <v>0</v>
      </c>
    </row>
    <row r="70" spans="1:3" ht="13.5" customHeight="1">
      <c r="A70" s="8" t="s">
        <v>57</v>
      </c>
      <c r="B70" s="15">
        <v>0</v>
      </c>
      <c r="C70" s="17">
        <f>'Summary Sheet Jan 21'!B70+'Summary Sheet Dec 20'!C71</f>
        <v>0</v>
      </c>
    </row>
    <row r="71" spans="1:3" ht="13.5" customHeight="1">
      <c r="A71" s="8" t="s">
        <v>58</v>
      </c>
      <c r="B71" s="15">
        <v>0</v>
      </c>
      <c r="C71" s="17">
        <f>'Summary Sheet Jan 21'!B71+'Summary Sheet Dec 20'!C72</f>
        <v>24</v>
      </c>
    </row>
    <row r="72" spans="1:3" ht="13.5" customHeight="1">
      <c r="A72" s="8" t="s">
        <v>59</v>
      </c>
      <c r="B72" s="15">
        <v>0</v>
      </c>
      <c r="C72" s="17">
        <f>'Summary Sheet Jan 21'!B72+'Summary Sheet Dec 20'!C73</f>
        <v>0</v>
      </c>
    </row>
    <row r="73" spans="1:3" ht="13.5" customHeight="1">
      <c r="A73" s="8" t="s">
        <v>60</v>
      </c>
      <c r="B73" s="15">
        <v>0</v>
      </c>
      <c r="C73" s="17">
        <f>'Summary Sheet Jan 21'!B73+'Summary Sheet Dec 20'!C74</f>
        <v>150</v>
      </c>
    </row>
    <row r="74" spans="1:3" ht="13.5" customHeight="1">
      <c r="A74" s="8" t="s">
        <v>61</v>
      </c>
      <c r="B74" s="15">
        <v>0</v>
      </c>
      <c r="C74" s="17">
        <f>'Summary Sheet Jan 21'!B74+'Summary Sheet Dec 20'!C75</f>
        <v>0</v>
      </c>
    </row>
    <row r="75" spans="1:3" ht="13.5" customHeight="1">
      <c r="A75" s="8" t="s">
        <v>62</v>
      </c>
      <c r="B75" s="15">
        <v>0</v>
      </c>
      <c r="C75" s="17">
        <f>'Summary Sheet Jan 21'!B75+'Summary Sheet Dec 20'!C76</f>
        <v>0</v>
      </c>
    </row>
    <row r="76" spans="1:3" ht="13.5" customHeight="1">
      <c r="A76" s="8" t="s">
        <v>63</v>
      </c>
      <c r="B76" s="15">
        <v>0</v>
      </c>
      <c r="C76" s="17">
        <f>'Summary Sheet Jan 21'!B76+'Summary Sheet Dec 20'!C77</f>
        <v>0</v>
      </c>
    </row>
    <row r="77" spans="1:3" ht="13.5" customHeight="1">
      <c r="A77" s="8" t="s">
        <v>64</v>
      </c>
      <c r="B77" s="15">
        <v>0</v>
      </c>
      <c r="C77" s="17">
        <f>'Summary Sheet Jan 21'!B77+'Summary Sheet Dec 20'!C78</f>
        <v>0</v>
      </c>
    </row>
    <row r="78" spans="1:3" ht="13.5" customHeight="1">
      <c r="A78" s="8" t="s">
        <v>65</v>
      </c>
      <c r="B78" s="15">
        <v>0</v>
      </c>
      <c r="C78" s="17">
        <f>'Summary Sheet Jan 21'!B78+'Summary Sheet Dec 20'!C79</f>
        <v>0</v>
      </c>
    </row>
    <row r="79" spans="1:3" ht="13.5" customHeight="1">
      <c r="A79" s="8" t="s">
        <v>66</v>
      </c>
      <c r="B79" s="15">
        <v>0</v>
      </c>
      <c r="C79" s="17">
        <f>'Summary Sheet Jan 21'!B79+'Summary Sheet Dec 20'!C80</f>
        <v>289.3</v>
      </c>
    </row>
    <row r="80" spans="1:3" ht="13.5" customHeight="1">
      <c r="A80" s="8" t="s">
        <v>67</v>
      </c>
      <c r="B80" s="15">
        <v>0</v>
      </c>
      <c r="C80" s="17">
        <f>'Summary Sheet Jan 21'!B80+'Summary Sheet Dec 20'!C81</f>
        <v>340</v>
      </c>
    </row>
    <row r="81" spans="1:3" ht="13.5" customHeight="1">
      <c r="A81" s="8" t="s">
        <v>68</v>
      </c>
      <c r="B81" s="15">
        <v>0</v>
      </c>
      <c r="C81" s="17">
        <f>'Summary Sheet Jan 21'!B81+'Summary Sheet Dec 20'!C82</f>
        <v>0</v>
      </c>
    </row>
    <row r="82" spans="1:3" ht="13.5" customHeight="1">
      <c r="A82" s="8" t="s">
        <v>69</v>
      </c>
      <c r="B82" s="15">
        <v>0</v>
      </c>
      <c r="C82" s="17">
        <f>'Summary Sheet Jan 21'!B82+'Summary Sheet Dec 20'!C83</f>
        <v>0</v>
      </c>
    </row>
    <row r="83" spans="1:3" ht="13.5" customHeight="1">
      <c r="A83" s="8" t="s">
        <v>70</v>
      </c>
      <c r="B83" s="15">
        <v>0</v>
      </c>
      <c r="C83" s="17">
        <f>'Summary Sheet Jan 21'!B83+'Summary Sheet Dec 20'!C84</f>
        <v>0</v>
      </c>
    </row>
    <row r="84" spans="1:3" ht="13.5" customHeight="1">
      <c r="A84" s="36" t="s">
        <v>71</v>
      </c>
      <c r="B84" s="15">
        <v>0</v>
      </c>
      <c r="C84" s="17">
        <f>'Summary Sheet Jan 21'!B84+'Summary Sheet Dec 20'!C85</f>
        <v>0</v>
      </c>
    </row>
    <row r="85" spans="1:3" ht="13.5" customHeight="1">
      <c r="A85" s="36" t="s">
        <v>72</v>
      </c>
      <c r="B85" s="15">
        <v>0</v>
      </c>
      <c r="C85" s="17">
        <f>'Summary Sheet Jan 21'!B85+'Summary Sheet Dec 20'!C86</f>
        <v>0</v>
      </c>
    </row>
    <row r="86" spans="1:3" ht="13.5" customHeight="1">
      <c r="A86" s="36"/>
      <c r="B86" s="15">
        <v>0</v>
      </c>
      <c r="C86" s="17">
        <f>'Summary Sheet Jan 21'!B86+'Summary Sheet Dec 20'!C87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0</v>
      </c>
      <c r="C88" s="17">
        <f>'Summary Sheet Jan 21'!B88+'Summary Sheet Dec 20'!C89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/>
  <headerFooter>
    <oddHeader>&amp;C&amp;"-,Bold"DASC TREASURER REPORT
January 2021
EXPENDITURES FROM December 1, 2020-December 31, 2020</oddHeader>
    <oddFooter>&amp;C&amp;"-,Bold"Summary Sheet</oddFooter>
  </headerFooter>
  <rowBreaks count="1" manualBreakCount="1">
    <brk id="4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D1" sqref="D1"/>
    </sheetView>
  </sheetViews>
  <sheetFormatPr defaultColWidth="8.85546875" defaultRowHeight="15"/>
  <sheetData/>
  <pageMargins left="0.7" right="0.7" top="0.75" bottom="0.75" header="0.3" footer="0.3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99"/>
  <sheetViews>
    <sheetView topLeftCell="A3" workbookViewId="0">
      <selection activeCell="G74" sqref="G74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4" ht="13.5" customHeight="1" thickBot="1">
      <c r="A1" s="10" t="s">
        <v>0</v>
      </c>
      <c r="B1" s="11" t="s">
        <v>1</v>
      </c>
      <c r="C1" s="12" t="s">
        <v>2</v>
      </c>
    </row>
    <row r="2" spans="1:4" ht="13.5" customHeight="1">
      <c r="A2" s="14" t="s">
        <v>3</v>
      </c>
      <c r="B2" s="15">
        <f>'Summary Sheet Feb 20'!B7</f>
        <v>2558.4100000000003</v>
      </c>
      <c r="C2" s="15"/>
    </row>
    <row r="3" spans="1:4" ht="13.5" customHeight="1">
      <c r="A3" s="16" t="s">
        <v>4</v>
      </c>
      <c r="B3" s="17">
        <f>B90</f>
        <v>831.51</v>
      </c>
      <c r="C3" s="17">
        <f>'Summary Sheet Mar 20'!B3+'Summary Sheet Feb 20'!C3</f>
        <v>1190.93</v>
      </c>
    </row>
    <row r="4" spans="1:4" ht="13.5" customHeight="1">
      <c r="A4" s="16" t="s">
        <v>5</v>
      </c>
      <c r="B4" s="17">
        <v>0</v>
      </c>
      <c r="C4" s="17">
        <f>'Summary Sheet Mar 20'!B4+'Summary Sheet Feb 20'!C4</f>
        <v>0</v>
      </c>
    </row>
    <row r="5" spans="1:4" ht="13.5" customHeight="1">
      <c r="A5" s="16" t="s">
        <v>6</v>
      </c>
      <c r="B5" s="17">
        <f>B38</f>
        <v>0</v>
      </c>
      <c r="C5" s="17">
        <f>'Summary Sheet Mar 20'!B5+'Summary Sheet Feb 20'!C5</f>
        <v>0</v>
      </c>
    </row>
    <row r="6" spans="1:4" ht="13.5" customHeight="1">
      <c r="A6" s="16" t="s">
        <v>7</v>
      </c>
      <c r="B6" s="17">
        <f>C31</f>
        <v>136.30000000000001</v>
      </c>
      <c r="C6" s="17">
        <f>'Summary Sheet Mar 20'!B6+'Summary Sheet Feb 20'!C6</f>
        <v>732.19</v>
      </c>
    </row>
    <row r="7" spans="1:4" ht="13.5" customHeight="1">
      <c r="A7" s="16" t="s">
        <v>8</v>
      </c>
      <c r="B7" s="17">
        <f>SUM(B2:B5)-B6</f>
        <v>3253.62</v>
      </c>
      <c r="C7" s="17"/>
    </row>
    <row r="8" spans="1:4" ht="13.5" customHeight="1">
      <c r="A8" s="16"/>
      <c r="B8" s="17"/>
      <c r="C8" s="17"/>
    </row>
    <row r="9" spans="1:4" ht="13.5" customHeight="1">
      <c r="A9" s="16" t="s">
        <v>9</v>
      </c>
      <c r="B9" s="70">
        <v>3133</v>
      </c>
      <c r="C9" s="17"/>
    </row>
    <row r="10" spans="1:4" ht="13.5" customHeight="1">
      <c r="A10" s="16" t="s">
        <v>10</v>
      </c>
      <c r="B10" s="17"/>
      <c r="C10" s="17"/>
    </row>
    <row r="11" spans="1:4" ht="13.5" customHeight="1">
      <c r="A11" s="16" t="s">
        <v>11</v>
      </c>
      <c r="B11" s="17"/>
      <c r="C11" s="17"/>
      <c r="D11" s="2"/>
    </row>
    <row r="12" spans="1:4" ht="13.5" customHeight="1" thickBot="1">
      <c r="A12" s="18"/>
      <c r="B12" s="18"/>
      <c r="C12" s="18"/>
    </row>
    <row r="13" spans="1:4" ht="13.5" customHeight="1" thickBot="1">
      <c r="A13" s="20" t="s">
        <v>12</v>
      </c>
      <c r="B13" s="21"/>
      <c r="C13" s="22"/>
    </row>
    <row r="14" spans="1:4" ht="13.5" customHeight="1">
      <c r="A14" s="23" t="s">
        <v>13</v>
      </c>
      <c r="B14" s="24" t="s">
        <v>14</v>
      </c>
      <c r="C14" s="24" t="s">
        <v>15</v>
      </c>
    </row>
    <row r="15" spans="1:4" ht="13.5" customHeight="1">
      <c r="A15" s="25" t="s">
        <v>110</v>
      </c>
      <c r="B15" s="72" t="s">
        <v>17</v>
      </c>
      <c r="C15" s="17">
        <v>108.69</v>
      </c>
    </row>
    <row r="16" spans="1:4" ht="13.5" customHeight="1">
      <c r="A16" s="25" t="s">
        <v>111</v>
      </c>
      <c r="B16" s="72" t="s">
        <v>17</v>
      </c>
      <c r="C16" s="17">
        <v>27.61</v>
      </c>
    </row>
    <row r="17" spans="1:6" ht="13.5" customHeight="1">
      <c r="A17" s="25"/>
      <c r="B17" s="16"/>
      <c r="C17" s="17"/>
    </row>
    <row r="18" spans="1:6" ht="13.5" customHeight="1">
      <c r="A18" s="25"/>
      <c r="B18" s="25"/>
      <c r="C18" s="17"/>
    </row>
    <row r="19" spans="1:6" ht="13.5" customHeight="1">
      <c r="A19" s="25"/>
      <c r="B19" s="25"/>
      <c r="C19" s="17"/>
    </row>
    <row r="20" spans="1:6" ht="13.5" customHeight="1">
      <c r="A20" s="25"/>
      <c r="B20" s="25"/>
      <c r="C20" s="17"/>
    </row>
    <row r="21" spans="1:6" ht="13.5" customHeight="1">
      <c r="A21" s="25"/>
      <c r="B21" s="16"/>
      <c r="C21" s="17"/>
    </row>
    <row r="22" spans="1:6" ht="13.5" customHeight="1">
      <c r="A22" s="25"/>
      <c r="B22" s="16"/>
      <c r="C22" s="17"/>
    </row>
    <row r="23" spans="1:6" ht="13.5" customHeight="1">
      <c r="A23" s="25"/>
      <c r="B23" s="16"/>
      <c r="C23" s="17"/>
    </row>
    <row r="24" spans="1:6" ht="13.5" customHeight="1">
      <c r="A24" s="25"/>
      <c r="B24" s="16"/>
      <c r="C24" s="17"/>
      <c r="F24" s="7"/>
    </row>
    <row r="25" spans="1:6" ht="13.5" customHeight="1">
      <c r="A25" s="25"/>
      <c r="B25" s="16"/>
      <c r="C25" s="17"/>
    </row>
    <row r="26" spans="1:6" ht="13.5" customHeight="1">
      <c r="A26" s="25"/>
      <c r="B26" s="16"/>
      <c r="C26" s="17"/>
    </row>
    <row r="27" spans="1:6" ht="13.5" customHeight="1">
      <c r="A27" s="25"/>
      <c r="B27" s="16"/>
      <c r="C27" s="17"/>
    </row>
    <row r="28" spans="1:6" ht="13.5" customHeight="1">
      <c r="A28" s="25"/>
      <c r="B28" s="16"/>
      <c r="C28" s="17"/>
    </row>
    <row r="29" spans="1:6" ht="13.5" customHeight="1">
      <c r="A29" s="25"/>
      <c r="B29" s="25"/>
      <c r="C29" s="17"/>
    </row>
    <row r="30" spans="1:6" ht="13.5" customHeight="1">
      <c r="A30" s="25"/>
      <c r="B30" s="25"/>
      <c r="C30" s="17"/>
    </row>
    <row r="31" spans="1:6" ht="13.5" customHeight="1" thickBot="1">
      <c r="A31" s="18" t="s">
        <v>22</v>
      </c>
      <c r="B31" s="18"/>
      <c r="C31" s="27">
        <f>SUM(C15:C30)</f>
        <v>136.30000000000001</v>
      </c>
    </row>
    <row r="32" spans="1:6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Mar 20'!B33+'Summary Sheet Feb 20'!C33</f>
        <v>0</v>
      </c>
    </row>
    <row r="34" spans="1:3" ht="13.5" customHeight="1">
      <c r="A34" s="25" t="s">
        <v>25</v>
      </c>
      <c r="B34" s="17">
        <v>0</v>
      </c>
      <c r="C34" s="17">
        <f>'Summary Sheet Mar 20'!B34+'Summary Sheet Feb 20'!C34</f>
        <v>0</v>
      </c>
    </row>
    <row r="35" spans="1:3" ht="13.5" customHeight="1">
      <c r="A35" s="18" t="s">
        <v>26</v>
      </c>
      <c r="B35" s="27">
        <v>0</v>
      </c>
      <c r="C35" s="17">
        <f>'Summary Sheet Mar 20'!B35+'Summary Sheet Feb 20'!C35</f>
        <v>0</v>
      </c>
    </row>
    <row r="36" spans="1:3" ht="13.5" customHeight="1">
      <c r="A36" s="25"/>
      <c r="B36" s="17"/>
      <c r="C36" s="17">
        <f>'Summary Sheet Mar 20'!B36+'Summary Sheet Feb 20'!C36</f>
        <v>0</v>
      </c>
    </row>
    <row r="37" spans="1:3" ht="13.5" customHeight="1">
      <c r="A37" s="29"/>
      <c r="B37" s="29"/>
      <c r="C37" s="17"/>
    </row>
    <row r="38" spans="1:3" ht="13.5" customHeight="1" thickBot="1">
      <c r="A38" s="30" t="s">
        <v>22</v>
      </c>
      <c r="B38" s="31">
        <f>SUM(B33:B37)</f>
        <v>0</v>
      </c>
      <c r="C38" s="17">
        <f>'Summary Sheet Mar 20'!B38+'Summary Sheet Feb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Mar 20'!B40+'Summary Sheet Feb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112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>
      <c r="A47" s="33"/>
      <c r="B47" s="33"/>
      <c r="C47" s="33"/>
    </row>
    <row r="48" spans="1:3" ht="13.5" customHeight="1">
      <c r="A48" s="76" t="s">
        <v>32</v>
      </c>
      <c r="B48" s="76"/>
      <c r="C48" s="76"/>
    </row>
    <row r="49" spans="1:3" ht="13.5" customHeight="1" thickBot="1">
      <c r="A49" s="75" t="s">
        <v>113</v>
      </c>
      <c r="B49" s="75"/>
      <c r="C49" s="75"/>
    </row>
    <row r="50" spans="1:3" ht="13.5" customHeight="1" thickBot="1">
      <c r="A50" s="20" t="s">
        <v>34</v>
      </c>
      <c r="B50" s="11" t="s">
        <v>35</v>
      </c>
      <c r="C50" s="35" t="s">
        <v>2</v>
      </c>
    </row>
    <row r="51" spans="1:3" ht="13.5" customHeight="1">
      <c r="A51" s="8" t="s">
        <v>36</v>
      </c>
      <c r="B51" s="15">
        <v>0</v>
      </c>
      <c r="C51" s="17">
        <f>'Summary Sheet Mar 20'!B51+'Summary Sheet Feb 20'!C51</f>
        <v>0</v>
      </c>
    </row>
    <row r="52" spans="1:3" ht="13.5" customHeight="1">
      <c r="A52" s="8" t="s">
        <v>37</v>
      </c>
      <c r="B52" s="15">
        <v>0</v>
      </c>
      <c r="C52" s="17">
        <f>'Summary Sheet Mar 20'!B52+'Summary Sheet Feb 20'!C52</f>
        <v>0</v>
      </c>
    </row>
    <row r="53" spans="1:3" ht="13.5" customHeight="1">
      <c r="A53" s="8" t="s">
        <v>38</v>
      </c>
      <c r="B53" s="15">
        <v>0</v>
      </c>
      <c r="C53" s="17">
        <f>'Summary Sheet Mar 20'!B53+'Summary Sheet Feb 20'!C53</f>
        <v>10.42</v>
      </c>
    </row>
    <row r="54" spans="1:3" ht="13.5" customHeight="1">
      <c r="A54" s="8" t="s">
        <v>39</v>
      </c>
      <c r="B54" s="15">
        <v>15.23</v>
      </c>
      <c r="C54" s="17">
        <f>'Summary Sheet Mar 20'!B54+'Summary Sheet Feb 20'!C54</f>
        <v>15.23</v>
      </c>
    </row>
    <row r="55" spans="1:3" ht="13.5" customHeight="1">
      <c r="A55" s="8" t="s">
        <v>40</v>
      </c>
      <c r="B55" s="15">
        <v>200</v>
      </c>
      <c r="C55" s="17">
        <f>'Summary Sheet Mar 20'!B55+'Summary Sheet Feb 20'!C55</f>
        <v>220</v>
      </c>
    </row>
    <row r="56" spans="1:3" ht="13.5" customHeight="1">
      <c r="A56" s="8" t="s">
        <v>41</v>
      </c>
      <c r="B56" s="15">
        <v>0</v>
      </c>
      <c r="C56" s="17">
        <f>'Summary Sheet Mar 20'!B56+'Summary Sheet Feb 20'!C56</f>
        <v>22</v>
      </c>
    </row>
    <row r="57" spans="1:3" ht="13.5" customHeight="1">
      <c r="A57" s="8" t="s">
        <v>42</v>
      </c>
      <c r="B57" s="15">
        <v>84</v>
      </c>
      <c r="C57" s="17">
        <f>'Summary Sheet Mar 20'!B57+'Summary Sheet Feb 20'!C57</f>
        <v>134</v>
      </c>
    </row>
    <row r="58" spans="1:3" ht="13.5" customHeight="1">
      <c r="A58" s="8" t="s">
        <v>43</v>
      </c>
      <c r="B58" s="15">
        <v>0</v>
      </c>
      <c r="C58" s="17">
        <f>'Summary Sheet Mar 20'!B58+'Summary Sheet Feb 20'!C58</f>
        <v>0</v>
      </c>
    </row>
    <row r="59" spans="1:3" ht="13.5" customHeight="1">
      <c r="A59" s="8" t="s">
        <v>44</v>
      </c>
      <c r="B59" s="15">
        <v>50</v>
      </c>
      <c r="C59" s="17">
        <f>'Summary Sheet Mar 20'!B59+'Summary Sheet Feb 20'!C59</f>
        <v>50</v>
      </c>
    </row>
    <row r="60" spans="1:3" ht="13.5" customHeight="1">
      <c r="A60" s="8" t="s">
        <v>45</v>
      </c>
      <c r="B60" s="15">
        <v>0</v>
      </c>
      <c r="C60" s="17">
        <f>'Summary Sheet Mar 20'!B60+'Summary Sheet Feb 20'!C60</f>
        <v>0</v>
      </c>
    </row>
    <row r="61" spans="1:3" ht="13.5" customHeight="1">
      <c r="A61" s="8" t="s">
        <v>46</v>
      </c>
      <c r="B61" s="15">
        <v>40</v>
      </c>
      <c r="C61" s="17">
        <f>'Summary Sheet Mar 20'!B61+'Summary Sheet Feb 20'!C61</f>
        <v>40</v>
      </c>
    </row>
    <row r="62" spans="1:3" ht="13.5" customHeight="1">
      <c r="A62" s="8" t="s">
        <v>47</v>
      </c>
      <c r="B62" s="15">
        <v>0</v>
      </c>
      <c r="C62" s="17">
        <f>'Summary Sheet Mar 20'!B62+'Summary Sheet Feb 20'!C62</f>
        <v>0</v>
      </c>
    </row>
    <row r="63" spans="1:3" ht="13.5" customHeight="1">
      <c r="A63" s="8" t="s">
        <v>48</v>
      </c>
      <c r="B63" s="15">
        <v>0</v>
      </c>
      <c r="C63" s="17">
        <f>'Summary Sheet Mar 20'!B63+'Summary Sheet Feb 20'!C63</f>
        <v>0</v>
      </c>
    </row>
    <row r="64" spans="1:3" ht="13.5" customHeight="1">
      <c r="A64" s="8" t="s">
        <v>49</v>
      </c>
      <c r="B64" s="15">
        <v>0</v>
      </c>
      <c r="C64" s="17">
        <f>'Summary Sheet Mar 20'!B64+'Summary Sheet Feb 20'!C64</f>
        <v>0</v>
      </c>
    </row>
    <row r="65" spans="1:3" ht="13.5" customHeight="1">
      <c r="A65" s="8" t="s">
        <v>50</v>
      </c>
      <c r="B65" s="15">
        <v>3.98</v>
      </c>
      <c r="C65" s="17">
        <f>'Summary Sheet Mar 20'!B65+'Summary Sheet Feb 20'!C65</f>
        <v>3.98</v>
      </c>
    </row>
    <row r="66" spans="1:3" ht="13.5" customHeight="1">
      <c r="A66" s="8" t="s">
        <v>51</v>
      </c>
      <c r="B66" s="15">
        <v>0</v>
      </c>
      <c r="C66" s="17">
        <f>'Summary Sheet Mar 20'!B66+'Summary Sheet Feb 20'!C66</f>
        <v>0</v>
      </c>
    </row>
    <row r="67" spans="1:3" ht="13.5" customHeight="1">
      <c r="A67" s="8" t="s">
        <v>52</v>
      </c>
      <c r="B67" s="15">
        <v>0</v>
      </c>
      <c r="C67" s="17">
        <f>'Summary Sheet Mar 20'!B67+'Summary Sheet Feb 20'!C67</f>
        <v>0</v>
      </c>
    </row>
    <row r="68" spans="1:3" ht="13.5" customHeight="1">
      <c r="A68" s="8" t="s">
        <v>53</v>
      </c>
      <c r="B68" s="15">
        <v>0</v>
      </c>
      <c r="C68" s="17">
        <f>'Summary Sheet Mar 20'!B68+'Summary Sheet Feb 20'!C68</f>
        <v>50</v>
      </c>
    </row>
    <row r="69" spans="1:3" ht="13.5" customHeight="1">
      <c r="A69" s="8" t="s">
        <v>54</v>
      </c>
      <c r="B69" s="15">
        <v>0</v>
      </c>
      <c r="C69" s="17">
        <f>'Summary Sheet Mar 20'!B69+'Summary Sheet Feb 20'!C69</f>
        <v>0</v>
      </c>
    </row>
    <row r="70" spans="1:3" ht="13.5" customHeight="1">
      <c r="A70" s="8" t="s">
        <v>55</v>
      </c>
      <c r="B70" s="15">
        <v>0</v>
      </c>
      <c r="C70" s="17">
        <f>'Summary Sheet Mar 20'!B70+'Summary Sheet Feb 20'!C70</f>
        <v>0</v>
      </c>
    </row>
    <row r="71" spans="1:3" ht="13.5" customHeight="1">
      <c r="A71" s="8" t="s">
        <v>56</v>
      </c>
      <c r="B71" s="15">
        <v>0</v>
      </c>
      <c r="C71" s="17">
        <f>'Summary Sheet Mar 20'!B71+'Summary Sheet Feb 20'!C71</f>
        <v>0</v>
      </c>
    </row>
    <row r="72" spans="1:3" ht="13.5" customHeight="1">
      <c r="A72" s="8" t="s">
        <v>57</v>
      </c>
      <c r="B72" s="15">
        <v>0</v>
      </c>
      <c r="C72" s="17">
        <f>'Summary Sheet Mar 20'!B72+'Summary Sheet Feb 20'!C72</f>
        <v>0</v>
      </c>
    </row>
    <row r="73" spans="1:3" ht="13.5" customHeight="1">
      <c r="A73" s="8" t="s">
        <v>58</v>
      </c>
      <c r="B73" s="15">
        <v>0</v>
      </c>
      <c r="C73" s="17">
        <f>'Summary Sheet Mar 20'!B73+'Summary Sheet Feb 20'!C73</f>
        <v>24</v>
      </c>
    </row>
    <row r="74" spans="1:3" ht="13.5" customHeight="1">
      <c r="A74" s="8" t="s">
        <v>59</v>
      </c>
      <c r="B74" s="15">
        <v>0</v>
      </c>
      <c r="C74" s="17">
        <f>'Summary Sheet Mar 20'!B74+'Summary Sheet Feb 20'!C74</f>
        <v>0</v>
      </c>
    </row>
    <row r="75" spans="1:3" ht="13.5" customHeight="1">
      <c r="A75" s="8" t="s">
        <v>60</v>
      </c>
      <c r="B75" s="15">
        <v>50</v>
      </c>
      <c r="C75" s="17">
        <f>'Summary Sheet Mar 20'!B75+'Summary Sheet Feb 20'!C75</f>
        <v>130</v>
      </c>
    </row>
    <row r="76" spans="1:3" ht="13.5" customHeight="1">
      <c r="A76" s="8" t="s">
        <v>61</v>
      </c>
      <c r="B76" s="15">
        <v>0</v>
      </c>
      <c r="C76" s="17">
        <f>'Summary Sheet Mar 20'!B76+'Summary Sheet Feb 20'!C76</f>
        <v>0</v>
      </c>
    </row>
    <row r="77" spans="1:3" ht="13.5" customHeight="1">
      <c r="A77" s="8" t="s">
        <v>62</v>
      </c>
      <c r="B77" s="15">
        <v>0</v>
      </c>
      <c r="C77" s="17">
        <f>'Summary Sheet Mar 20'!B77+'Summary Sheet Feb 20'!C77</f>
        <v>0</v>
      </c>
    </row>
    <row r="78" spans="1:3" ht="13.5" customHeight="1">
      <c r="A78" s="8" t="s">
        <v>63</v>
      </c>
      <c r="B78" s="15">
        <v>0</v>
      </c>
      <c r="C78" s="17">
        <f>'Summary Sheet Mar 20'!B78+'Summary Sheet Feb 20'!C78</f>
        <v>0</v>
      </c>
    </row>
    <row r="79" spans="1:3" ht="13.5" customHeight="1">
      <c r="A79" s="8" t="s">
        <v>64</v>
      </c>
      <c r="B79" s="15">
        <v>0</v>
      </c>
      <c r="C79" s="17">
        <f>'Summary Sheet Mar 20'!B79+'Summary Sheet Feb 20'!C79</f>
        <v>0</v>
      </c>
    </row>
    <row r="80" spans="1:3" ht="13.5" customHeight="1">
      <c r="A80" s="8" t="s">
        <v>65</v>
      </c>
      <c r="B80" s="15">
        <v>0</v>
      </c>
      <c r="C80" s="17">
        <f>'Summary Sheet Mar 20'!B80+'Summary Sheet Feb 20'!C80</f>
        <v>0</v>
      </c>
    </row>
    <row r="81" spans="1:3" ht="13.5" customHeight="1">
      <c r="A81" s="8" t="s">
        <v>66</v>
      </c>
      <c r="B81" s="15">
        <v>289.3</v>
      </c>
      <c r="C81" s="17">
        <f>'Summary Sheet Mar 20'!B81+'Summary Sheet Feb 20'!C81</f>
        <v>289.3</v>
      </c>
    </row>
    <row r="82" spans="1:3" ht="13.5" customHeight="1">
      <c r="A82" s="8" t="s">
        <v>67</v>
      </c>
      <c r="B82" s="15">
        <v>99</v>
      </c>
      <c r="C82" s="17">
        <f>'Summary Sheet Mar 20'!B82+'Summary Sheet Feb 20'!C82</f>
        <v>202</v>
      </c>
    </row>
    <row r="83" spans="1:3" ht="13.5" customHeight="1">
      <c r="A83" s="8" t="s">
        <v>68</v>
      </c>
      <c r="B83" s="15">
        <v>0</v>
      </c>
      <c r="C83" s="17">
        <f>'Summary Sheet Mar 20'!B83+'Summary Sheet Feb 20'!C83</f>
        <v>0</v>
      </c>
    </row>
    <row r="84" spans="1:3" ht="13.5" customHeight="1">
      <c r="A84" s="8" t="s">
        <v>69</v>
      </c>
      <c r="B84" s="15">
        <v>0</v>
      </c>
      <c r="C84" s="17">
        <f>'Summary Sheet Mar 20'!B84+'Summary Sheet Feb 20'!C84</f>
        <v>0</v>
      </c>
    </row>
    <row r="85" spans="1:3" ht="13.5" customHeight="1">
      <c r="A85" s="8" t="s">
        <v>70</v>
      </c>
      <c r="B85" s="15">
        <v>0</v>
      </c>
      <c r="C85" s="17">
        <f>'Summary Sheet Mar 20'!B85+'Summary Sheet Feb 20'!C85</f>
        <v>0</v>
      </c>
    </row>
    <row r="86" spans="1:3" ht="13.5" customHeight="1">
      <c r="A86" s="36" t="s">
        <v>71</v>
      </c>
      <c r="B86" s="15">
        <v>0</v>
      </c>
      <c r="C86" s="17">
        <f>'Summary Sheet Mar 20'!B86+'Summary Sheet Feb 20'!C86</f>
        <v>0</v>
      </c>
    </row>
    <row r="87" spans="1:3" ht="13.5" customHeight="1">
      <c r="A87" s="36" t="s">
        <v>72</v>
      </c>
      <c r="B87" s="15">
        <v>0</v>
      </c>
      <c r="C87" s="17">
        <f>'Summary Sheet Mar 20'!B87+'Summary Sheet Feb 20'!C87</f>
        <v>0</v>
      </c>
    </row>
    <row r="88" spans="1:3" ht="13.5" customHeight="1">
      <c r="A88" s="36"/>
      <c r="B88" s="15">
        <v>0</v>
      </c>
      <c r="C88" s="17">
        <f>'Summary Sheet Mar 20'!B88+'Summary Sheet Feb 20'!C88</f>
        <v>0</v>
      </c>
    </row>
    <row r="89" spans="1:3" ht="13.5" customHeight="1">
      <c r="A89" s="36"/>
      <c r="B89" s="15"/>
      <c r="C89" s="17"/>
    </row>
    <row r="90" spans="1:3" ht="13.5" customHeight="1">
      <c r="A90" s="25"/>
      <c r="B90" s="17">
        <f>SUM(B51:B88)</f>
        <v>831.51</v>
      </c>
      <c r="C90" s="17">
        <f>'Summary Sheet Mar 20'!B90+'Summary Sheet Feb 20'!C90</f>
        <v>1190.93</v>
      </c>
    </row>
    <row r="91" spans="1:3" ht="13.5" customHeight="1">
      <c r="A91" s="25" t="s">
        <v>73</v>
      </c>
      <c r="B91" s="33"/>
      <c r="C91" s="33"/>
    </row>
    <row r="92" spans="1:3" ht="13.5" customHeight="1">
      <c r="A92" s="33"/>
      <c r="B92" s="33"/>
      <c r="C92" s="33"/>
    </row>
    <row r="93" spans="1:3" ht="13.5" customHeight="1">
      <c r="A93" s="33"/>
      <c r="B93" s="33"/>
      <c r="C93" s="33"/>
    </row>
    <row r="94" spans="1:3" ht="13.5" customHeight="1">
      <c r="A94" s="33"/>
      <c r="B94" s="33"/>
      <c r="C94" s="33"/>
    </row>
    <row r="95" spans="1:3" ht="13.5" customHeight="1">
      <c r="A95" s="33"/>
      <c r="B95" s="33"/>
      <c r="C95" s="33"/>
    </row>
    <row r="96" spans="1:3" ht="13.5" customHeight="1">
      <c r="A96" s="33"/>
      <c r="B96" s="33"/>
      <c r="C96" s="33"/>
    </row>
    <row r="97" spans="1:3" ht="13.5" customHeight="1">
      <c r="A97" s="33"/>
      <c r="B97" s="33"/>
      <c r="C97" s="33"/>
    </row>
    <row r="98" spans="1:3" ht="13.5" customHeight="1">
      <c r="A98" s="33"/>
      <c r="B98" s="33"/>
      <c r="C98" s="33"/>
    </row>
    <row r="99" spans="1:3">
      <c r="A99" s="33"/>
    </row>
  </sheetData>
  <mergeCells count="2">
    <mergeCell ref="A49:C49"/>
    <mergeCell ref="A48:C48"/>
  </mergeCells>
  <phoneticPr fontId="2" type="noConversion"/>
  <pageMargins left="1.25" right="1" top="0.75" bottom="0.5" header="0.1" footer="0.2"/>
  <pageSetup orientation="portrait"/>
  <headerFooter>
    <oddHeader>&amp;C&amp;"-,Bold"DASC TREASURER REPORT March 2020
 EXPENDITURES FROM February 1, 2020-February 28, 2020</oddHeader>
    <oddFooter>&amp;C&amp;"-,Bold"Summary Sheet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41"/>
  <sheetViews>
    <sheetView workbookViewId="0">
      <selection activeCell="G22" sqref="G22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108.69</v>
      </c>
      <c r="D2" s="6">
        <f>'Mar 20'!C2+'Feb 20'!D2</f>
        <v>616.97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'Mar 20'!C3+'Feb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'Mar 20'!C4+'Feb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'Mar 20'!C5+'Feb 20'!D5</f>
        <v>0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'Mar 20'!C6+'Feb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'Mar 20'!C7+'Feb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'Mar 20'!C8+'Feb 20'!D8</f>
        <v>147.55000000000001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'Mar 20'!C9+'Feb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'Mar 20'!C10+'Feb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'Mar 20'!C11+'Feb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'Mar 20'!C12+'Feb 20'!D12</f>
        <v>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'Mar 20'!C13+'Feb 20'!D13</f>
        <v>108.87</v>
      </c>
    </row>
    <row r="14" spans="1:12" ht="12.75" customHeight="1" thickBot="1">
      <c r="A14" s="46" t="s">
        <v>88</v>
      </c>
      <c r="B14" s="45">
        <v>800</v>
      </c>
      <c r="C14" s="45">
        <v>108.69</v>
      </c>
      <c r="D14" s="63">
        <f>'Mar 20'!C14+'Feb 20'!D14</f>
        <v>256.16999999999996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'Mar 20'!C15+'Feb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'Mar 20'!C16+'Feb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'Mar 20'!C17+'Feb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'Mar 20'!C18+'Feb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'Mar 20'!C19+'Feb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27.61</v>
      </c>
      <c r="D20" s="6">
        <f>'Mar 20'!C20+'Feb 20'!D20</f>
        <v>115.22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'Mar 20'!C21+'Feb 20'!D21</f>
        <v>0</v>
      </c>
    </row>
    <row r="22" spans="1:4" ht="12.75" customHeight="1" thickBot="1">
      <c r="A22" s="46" t="s">
        <v>96</v>
      </c>
      <c r="B22" s="45">
        <v>400</v>
      </c>
      <c r="C22" s="45">
        <v>27.61</v>
      </c>
      <c r="D22" s="63">
        <f>'Mar 20'!C22+'Feb 20'!D22</f>
        <v>55.22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'Mar 20'!C23+'Feb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'Mar 20'!C24+'Feb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'Mar 20'!C25+'Feb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'Mar 20'!C26+'Feb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'Mar 20'!C27+'Feb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'Mar 20'!C28+'Feb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'Mar 20'!C29+'Feb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'Mar 20'!C30+'Feb 20'!C30</f>
        <v>0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'Mar 20'!C31+'Feb 20'!C31</f>
        <v>0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'Mar 20'!C32+'Feb 20'!C32</f>
        <v>0</v>
      </c>
    </row>
    <row r="33" spans="1:4" ht="12.75" customHeight="1" thickBot="1">
      <c r="A33" s="56" t="s">
        <v>106</v>
      </c>
      <c r="B33" s="45">
        <v>100</v>
      </c>
      <c r="C33" s="45">
        <v>0</v>
      </c>
      <c r="D33" s="63">
        <f>'Mar 20'!C33+'Feb 20'!C33</f>
        <v>0</v>
      </c>
    </row>
    <row r="34" spans="1:4" ht="12.75" customHeight="1" thickBot="1">
      <c r="A34" s="66" t="s">
        <v>107</v>
      </c>
      <c r="B34" s="67">
        <v>500</v>
      </c>
      <c r="C34" s="68">
        <v>0</v>
      </c>
      <c r="D34" s="63">
        <f>'Mar 20'!C34+'Feb 20'!C34</f>
        <v>0</v>
      </c>
    </row>
    <row r="35" spans="1:4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'Mar 20'!C35+'Feb 20'!D35</f>
        <v>0</v>
      </c>
    </row>
    <row r="36" spans="1:4" ht="12.75" customHeight="1" thickBot="1">
      <c r="A36" s="44" t="s">
        <v>109</v>
      </c>
      <c r="B36" s="45">
        <v>80</v>
      </c>
      <c r="C36" s="45">
        <v>0</v>
      </c>
      <c r="D36" s="63">
        <f>'Mar 20'!C36+'Feb 20'!C36</f>
        <v>0</v>
      </c>
    </row>
    <row r="37" spans="1:4" ht="12.75" customHeight="1" thickBot="1">
      <c r="A37" s="46" t="s">
        <v>106</v>
      </c>
      <c r="B37" s="45">
        <v>75</v>
      </c>
      <c r="C37" s="45">
        <v>0</v>
      </c>
      <c r="D37" s="63">
        <f>'Mar 20'!C37+'Feb 20'!C37</f>
        <v>0</v>
      </c>
    </row>
    <row r="38" spans="1:4" ht="12.75" customHeight="1" thickBot="1">
      <c r="A38" s="61" t="s">
        <v>86</v>
      </c>
      <c r="B38" s="45">
        <v>120</v>
      </c>
      <c r="C38" s="45">
        <v>0</v>
      </c>
      <c r="D38" s="63">
        <f>'Mar 20'!C38+'Feb 20'!C38</f>
        <v>0</v>
      </c>
    </row>
    <row r="39" spans="1:4" ht="12.75" customHeight="1"/>
    <row r="40" spans="1:4" ht="12.75" customHeight="1"/>
    <row r="41" spans="1:4" ht="12.75" customHeight="1"/>
  </sheetData>
  <phoneticPr fontId="2" type="noConversion"/>
  <pageMargins left="0.45" right="0.45" top="0.75" bottom="0.5" header="0.1" footer="0.2"/>
  <pageSetup orientation="portrait"/>
  <headerFooter>
    <oddHeader>&amp;C&amp;"-,Bold"DASC TREASURER REPORT
 March 2017 EXPENDITURES FROM February 1, 2020-February 28, 2020</oddHeader>
    <oddFooter>&amp;C&amp;"-,Bold"Budget Sheet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89"/>
  <sheetViews>
    <sheetView topLeftCell="A9" workbookViewId="0">
      <selection activeCell="F75" sqref="F75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Mar 20'!B7</f>
        <v>3253.62</v>
      </c>
      <c r="C2" s="15"/>
    </row>
    <row r="3" spans="1:5" ht="13.5" customHeight="1">
      <c r="A3" s="16" t="s">
        <v>4</v>
      </c>
      <c r="B3" s="17">
        <f>B88</f>
        <v>441.86</v>
      </c>
      <c r="C3" s="17">
        <f>'Summary Sheet April 20'!B3+'Summary Sheet Mar 20'!C3</f>
        <v>1632.79</v>
      </c>
    </row>
    <row r="4" spans="1:5" ht="13.5" customHeight="1">
      <c r="A4" s="16" t="s">
        <v>5</v>
      </c>
      <c r="B4" s="17">
        <v>0</v>
      </c>
      <c r="C4" s="17">
        <f>'Summary Sheet April 20'!B4+'Summary Sheet Mar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April 20'!B5+'Summary Sheet Mar 20'!C5</f>
        <v>0</v>
      </c>
    </row>
    <row r="6" spans="1:5" ht="13.5" customHeight="1">
      <c r="A6" s="16" t="s">
        <v>7</v>
      </c>
      <c r="B6" s="17">
        <f>C31</f>
        <v>1109.1899999999998</v>
      </c>
      <c r="C6" s="17">
        <f>'Summary Sheet April 20'!B6+'Summary Sheet Mar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114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77" t="s">
        <v>15</v>
      </c>
    </row>
    <row r="15" spans="1:5" ht="13.5" customHeight="1">
      <c r="A15" s="25" t="s">
        <v>115</v>
      </c>
      <c r="B15" s="72" t="s">
        <v>116</v>
      </c>
      <c r="C15" s="78">
        <v>27.61</v>
      </c>
    </row>
    <row r="16" spans="1:5" ht="13.5" customHeight="1">
      <c r="A16" s="25" t="s">
        <v>117</v>
      </c>
      <c r="B16" s="72" t="s">
        <v>17</v>
      </c>
      <c r="C16" s="78">
        <v>108.69</v>
      </c>
    </row>
    <row r="17" spans="1:7" ht="13.5" customHeight="1">
      <c r="A17" s="25" t="s">
        <v>118</v>
      </c>
      <c r="B17" s="72">
        <v>1271</v>
      </c>
      <c r="C17" s="78">
        <v>120</v>
      </c>
    </row>
    <row r="18" spans="1:7" ht="13.5" customHeight="1">
      <c r="A18" s="25" t="s">
        <v>119</v>
      </c>
      <c r="B18" s="72">
        <v>1272</v>
      </c>
      <c r="C18" s="78">
        <v>101.18</v>
      </c>
    </row>
    <row r="19" spans="1:7" ht="13.5" customHeight="1">
      <c r="A19" s="25" t="s">
        <v>120</v>
      </c>
      <c r="B19" s="72">
        <v>1273</v>
      </c>
      <c r="C19" s="9">
        <v>10</v>
      </c>
    </row>
    <row r="20" spans="1:7" ht="13.5" customHeight="1">
      <c r="A20" s="25" t="s">
        <v>121</v>
      </c>
      <c r="B20" s="72" t="s">
        <v>122</v>
      </c>
      <c r="C20" s="78">
        <v>419</v>
      </c>
    </row>
    <row r="21" spans="1:7" ht="13.5" customHeight="1">
      <c r="A21" s="25" t="s">
        <v>123</v>
      </c>
      <c r="B21" s="72">
        <v>1276</v>
      </c>
      <c r="C21" s="17">
        <v>295.10000000000002</v>
      </c>
    </row>
    <row r="22" spans="1:7" ht="13.5" customHeight="1">
      <c r="A22" s="25" t="s">
        <v>124</v>
      </c>
      <c r="B22" s="72" t="s">
        <v>116</v>
      </c>
      <c r="C22" s="17">
        <v>27.61</v>
      </c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1109.1899999999998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April 20'!B33+'Summary Sheet Mar 20'!C33</f>
        <v>0</v>
      </c>
    </row>
    <row r="34" spans="1:3" ht="13.5" customHeight="1">
      <c r="A34" s="25" t="s">
        <v>25</v>
      </c>
      <c r="B34" s="17">
        <v>0</v>
      </c>
      <c r="C34" s="17">
        <f>'Summary Sheet April 20'!B34+'Summary Sheet Mar 20'!C34</f>
        <v>0</v>
      </c>
    </row>
    <row r="35" spans="1:3" ht="13.5" customHeight="1">
      <c r="A35" s="18" t="s">
        <v>26</v>
      </c>
      <c r="B35" s="27">
        <v>0</v>
      </c>
      <c r="C35" s="17">
        <f>'Summary Sheet April 20'!B35+'Summary Sheet Mar 20'!C35</f>
        <v>0</v>
      </c>
    </row>
    <row r="36" spans="1:3" ht="13.5" customHeight="1">
      <c r="A36" s="25"/>
      <c r="B36" s="17"/>
      <c r="C36" s="17">
        <f>'Summary Sheet April 20'!B36+'Summary Sheet Mar 20'!C36</f>
        <v>0</v>
      </c>
    </row>
    <row r="37" spans="1:3" ht="13.5" customHeight="1">
      <c r="A37" s="29"/>
      <c r="B37" s="29"/>
      <c r="C37" s="17">
        <f>'Summary Sheet April 20'!B37+'Summary Sheet Mar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April 20'!B38+'Summary Sheet Mar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April 20'!B40+'Summary Sheet Mar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April 20'!B49+'Summary Sheet Mar 20'!C51</f>
        <v>0</v>
      </c>
    </row>
    <row r="50" spans="1:3" ht="13.5" customHeight="1">
      <c r="A50" s="8" t="s">
        <v>37</v>
      </c>
      <c r="B50" s="15">
        <v>0</v>
      </c>
      <c r="C50" s="17">
        <f>'Summary Sheet April 20'!B50+'Summary Sheet Mar 20'!C52</f>
        <v>0</v>
      </c>
    </row>
    <row r="51" spans="1:3" ht="13.5" customHeight="1">
      <c r="A51" s="8" t="s">
        <v>38</v>
      </c>
      <c r="B51" s="15">
        <v>0</v>
      </c>
      <c r="C51" s="17">
        <f>'Summary Sheet April 20'!B51+'Summary Sheet Mar 20'!C53</f>
        <v>10.42</v>
      </c>
    </row>
    <row r="52" spans="1:3" ht="13.5" customHeight="1">
      <c r="A52" s="8" t="s">
        <v>39</v>
      </c>
      <c r="B52" s="15">
        <v>8.8000000000000007</v>
      </c>
      <c r="C52" s="17">
        <f>'Summary Sheet April 20'!B52+'Summary Sheet Mar 20'!C54</f>
        <v>24.03</v>
      </c>
    </row>
    <row r="53" spans="1:3" ht="13.5" customHeight="1">
      <c r="A53" s="8" t="s">
        <v>40</v>
      </c>
      <c r="B53" s="15">
        <v>50</v>
      </c>
      <c r="C53" s="17">
        <f>'Summary Sheet April 20'!B53+'Summary Sheet Mar 20'!C55</f>
        <v>270</v>
      </c>
    </row>
    <row r="54" spans="1:3" ht="13.5" customHeight="1">
      <c r="A54" s="8" t="s">
        <v>41</v>
      </c>
      <c r="B54" s="15">
        <v>0</v>
      </c>
      <c r="C54" s="17">
        <f>'Summary Sheet April 20'!B54+'Summary Sheet Mar 20'!C56</f>
        <v>22</v>
      </c>
    </row>
    <row r="55" spans="1:3" ht="13.5" customHeight="1">
      <c r="A55" s="8" t="s">
        <v>42</v>
      </c>
      <c r="B55" s="15">
        <v>58</v>
      </c>
      <c r="C55" s="17">
        <f>'Summary Sheet April 20'!B55+'Summary Sheet Mar 20'!C57</f>
        <v>192</v>
      </c>
    </row>
    <row r="56" spans="1:3" ht="13.5" customHeight="1">
      <c r="A56" s="8" t="s">
        <v>43</v>
      </c>
      <c r="B56" s="15">
        <v>0</v>
      </c>
      <c r="C56" s="17">
        <f>'Summary Sheet April 20'!B56+'Summary Sheet Mar 20'!C58</f>
        <v>0</v>
      </c>
    </row>
    <row r="57" spans="1:3" ht="13.5" customHeight="1">
      <c r="A57" s="8" t="s">
        <v>44</v>
      </c>
      <c r="B57" s="15">
        <v>0</v>
      </c>
      <c r="C57" s="17">
        <f>'Summary Sheet April 20'!B57+'Summary Sheet Mar 20'!C59</f>
        <v>50</v>
      </c>
    </row>
    <row r="58" spans="1:3" ht="13.5" customHeight="1">
      <c r="A58" s="8" t="s">
        <v>45</v>
      </c>
      <c r="B58" s="15">
        <v>0</v>
      </c>
      <c r="C58" s="17">
        <f>'Summary Sheet April 20'!B58+'Summary Sheet Mar 20'!C60</f>
        <v>0</v>
      </c>
    </row>
    <row r="59" spans="1:3" ht="13.5" customHeight="1">
      <c r="A59" s="8" t="s">
        <v>46</v>
      </c>
      <c r="B59" s="15">
        <v>0</v>
      </c>
      <c r="C59" s="17">
        <f>'Summary Sheet April 20'!B59+'Summary Sheet Mar 20'!C61</f>
        <v>40</v>
      </c>
    </row>
    <row r="60" spans="1:3" ht="13.5" customHeight="1">
      <c r="A60" s="8" t="s">
        <v>47</v>
      </c>
      <c r="B60" s="15">
        <v>0</v>
      </c>
      <c r="C60" s="17">
        <f>'Summary Sheet April 20'!B60+'Summary Sheet Mar 20'!C62</f>
        <v>0</v>
      </c>
    </row>
    <row r="61" spans="1:3" ht="13.5" customHeight="1">
      <c r="A61" s="8" t="s">
        <v>48</v>
      </c>
      <c r="B61" s="15">
        <v>0</v>
      </c>
      <c r="C61" s="17">
        <f>'Summary Sheet April 20'!B61+'Summary Sheet Mar 20'!C63</f>
        <v>0</v>
      </c>
    </row>
    <row r="62" spans="1:3" ht="13.5" customHeight="1">
      <c r="A62" s="8" t="s">
        <v>49</v>
      </c>
      <c r="B62" s="15">
        <v>60</v>
      </c>
      <c r="C62" s="17">
        <f>'Summary Sheet April 20'!B62+'Summary Sheet Mar 20'!C64</f>
        <v>60</v>
      </c>
    </row>
    <row r="63" spans="1:3" ht="13.5" customHeight="1">
      <c r="A63" s="8" t="s">
        <v>50</v>
      </c>
      <c r="B63" s="15">
        <v>5.0599999999999996</v>
      </c>
      <c r="C63" s="17">
        <f>'Summary Sheet April 20'!B63+'Summary Sheet Mar 20'!C65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April 20'!B64+'Summary Sheet Mar 20'!C66</f>
        <v>0</v>
      </c>
    </row>
    <row r="65" spans="1:3" ht="13.5" customHeight="1">
      <c r="A65" s="8" t="s">
        <v>52</v>
      </c>
      <c r="B65" s="15">
        <v>0</v>
      </c>
      <c r="C65" s="17">
        <f>'Summary Sheet April 20'!B65+'Summary Sheet Mar 20'!C67</f>
        <v>0</v>
      </c>
    </row>
    <row r="66" spans="1:3" ht="13.5" customHeight="1">
      <c r="A66" s="8" t="s">
        <v>53</v>
      </c>
      <c r="B66" s="15">
        <v>0</v>
      </c>
      <c r="C66" s="17">
        <f>'Summary Sheet April 20'!B66+'Summary Sheet Mar 20'!C68</f>
        <v>50</v>
      </c>
    </row>
    <row r="67" spans="1:3" ht="13.5" customHeight="1">
      <c r="A67" s="8" t="s">
        <v>54</v>
      </c>
      <c r="B67" s="15">
        <v>0</v>
      </c>
      <c r="C67" s="17">
        <f>'Summary Sheet April 20'!B67+'Summary Sheet Mar 20'!C69</f>
        <v>0</v>
      </c>
    </row>
    <row r="68" spans="1:3" ht="13.5" customHeight="1">
      <c r="A68" s="8" t="s">
        <v>55</v>
      </c>
      <c r="B68" s="15">
        <v>0</v>
      </c>
      <c r="C68" s="17">
        <f>'Summary Sheet April 20'!B68+'Summary Sheet Mar 20'!C70</f>
        <v>0</v>
      </c>
    </row>
    <row r="69" spans="1:3" ht="13.5" customHeight="1">
      <c r="A69" s="8" t="s">
        <v>56</v>
      </c>
      <c r="B69" s="15">
        <v>0</v>
      </c>
      <c r="C69" s="17">
        <f>'Summary Sheet April 20'!B69+'Summary Sheet Mar 20'!C71</f>
        <v>0</v>
      </c>
    </row>
    <row r="70" spans="1:3" ht="13.5" customHeight="1">
      <c r="A70" s="8" t="s">
        <v>57</v>
      </c>
      <c r="B70" s="15">
        <v>0</v>
      </c>
      <c r="C70" s="17">
        <f>'Summary Sheet April 20'!B70+'Summary Sheet Mar 20'!C72</f>
        <v>0</v>
      </c>
    </row>
    <row r="71" spans="1:3" ht="13.5" customHeight="1">
      <c r="A71" s="8" t="s">
        <v>58</v>
      </c>
      <c r="B71" s="15">
        <v>0</v>
      </c>
      <c r="C71" s="17">
        <f>'Summary Sheet April 20'!B71+'Summary Sheet Mar 20'!C73</f>
        <v>24</v>
      </c>
    </row>
    <row r="72" spans="1:3" ht="13.5" customHeight="1">
      <c r="A72" s="8" t="s">
        <v>59</v>
      </c>
      <c r="B72" s="15">
        <v>0</v>
      </c>
      <c r="C72" s="17">
        <f>'Summary Sheet April 20'!B72+'Summary Sheet Mar 20'!C74</f>
        <v>0</v>
      </c>
    </row>
    <row r="73" spans="1:3" ht="13.5" customHeight="1">
      <c r="A73" s="8" t="s">
        <v>60</v>
      </c>
      <c r="B73" s="15">
        <v>20</v>
      </c>
      <c r="C73" s="17">
        <f>'Summary Sheet April 20'!B73+'Summary Sheet Mar 20'!C75</f>
        <v>150</v>
      </c>
    </row>
    <row r="74" spans="1:3" ht="13.5" customHeight="1">
      <c r="A74" s="8" t="s">
        <v>61</v>
      </c>
      <c r="B74" s="15">
        <v>0</v>
      </c>
      <c r="C74" s="17">
        <f>'Summary Sheet April 20'!B74+'Summary Sheet Mar 20'!C76</f>
        <v>0</v>
      </c>
    </row>
    <row r="75" spans="1:3" ht="13.5" customHeight="1">
      <c r="A75" s="8" t="s">
        <v>62</v>
      </c>
      <c r="B75" s="15">
        <v>0</v>
      </c>
      <c r="C75" s="17">
        <f>'Summary Sheet April 20'!B75+'Summary Sheet Mar 20'!C77</f>
        <v>0</v>
      </c>
    </row>
    <row r="76" spans="1:3" ht="13.5" customHeight="1">
      <c r="A76" s="8" t="s">
        <v>63</v>
      </c>
      <c r="B76" s="15">
        <v>0</v>
      </c>
      <c r="C76" s="17">
        <f>'Summary Sheet April 20'!B76+'Summary Sheet Mar 20'!C78</f>
        <v>0</v>
      </c>
    </row>
    <row r="77" spans="1:3" ht="13.5" customHeight="1">
      <c r="A77" s="8" t="s">
        <v>64</v>
      </c>
      <c r="B77" s="15">
        <v>0</v>
      </c>
      <c r="C77" s="17">
        <f>'Summary Sheet April 20'!B77+'Summary Sheet Mar 20'!C79</f>
        <v>0</v>
      </c>
    </row>
    <row r="78" spans="1:3" ht="13.5" customHeight="1">
      <c r="A78" s="8" t="s">
        <v>65</v>
      </c>
      <c r="B78" s="15">
        <v>0</v>
      </c>
      <c r="C78" s="17">
        <f>'Summary Sheet April 20'!B78+'Summary Sheet Mar 20'!C80</f>
        <v>0</v>
      </c>
    </row>
    <row r="79" spans="1:3" ht="13.5" customHeight="1">
      <c r="A79" s="8" t="s">
        <v>66</v>
      </c>
      <c r="B79" s="15">
        <v>0</v>
      </c>
      <c r="C79" s="17">
        <f>'Summary Sheet April 20'!B79+'Summary Sheet Mar 20'!C81</f>
        <v>289.3</v>
      </c>
    </row>
    <row r="80" spans="1:3" ht="13.5" customHeight="1">
      <c r="A80" s="8" t="s">
        <v>67</v>
      </c>
      <c r="B80" s="15">
        <v>138</v>
      </c>
      <c r="C80" s="17">
        <f>'Summary Sheet April 20'!B80+'Summary Sheet Mar 20'!C82</f>
        <v>340</v>
      </c>
    </row>
    <row r="81" spans="1:3" ht="13.5" customHeight="1">
      <c r="A81" s="8" t="s">
        <v>68</v>
      </c>
      <c r="B81" s="15">
        <v>0</v>
      </c>
      <c r="C81" s="17">
        <f>'Summary Sheet April 20'!B81+'Summary Sheet Mar 20'!C83</f>
        <v>0</v>
      </c>
    </row>
    <row r="82" spans="1:3" ht="13.5" customHeight="1">
      <c r="A82" s="8" t="s">
        <v>69</v>
      </c>
      <c r="B82" s="15">
        <v>0</v>
      </c>
      <c r="C82" s="17">
        <f>'Summary Sheet April 20'!B82+'Summary Sheet Mar 20'!C84</f>
        <v>0</v>
      </c>
    </row>
    <row r="83" spans="1:3" ht="13.5" customHeight="1">
      <c r="A83" s="8" t="s">
        <v>70</v>
      </c>
      <c r="B83" s="15">
        <v>0</v>
      </c>
      <c r="C83" s="17">
        <f>'Summary Sheet April 20'!B83+'Summary Sheet Mar 20'!C85</f>
        <v>0</v>
      </c>
    </row>
    <row r="84" spans="1:3" ht="13.5" customHeight="1">
      <c r="A84" s="36" t="s">
        <v>71</v>
      </c>
      <c r="B84" s="15">
        <v>0</v>
      </c>
      <c r="C84" s="17">
        <f>'Summary Sheet April 20'!B84+'Summary Sheet Mar 20'!C86</f>
        <v>0</v>
      </c>
    </row>
    <row r="85" spans="1:3" ht="13.5" customHeight="1">
      <c r="A85" s="36" t="s">
        <v>72</v>
      </c>
      <c r="B85" s="15">
        <v>0</v>
      </c>
      <c r="C85" s="17">
        <f>'Summary Sheet April 20'!B85+'Summary Sheet Mar 20'!C87</f>
        <v>0</v>
      </c>
    </row>
    <row r="86" spans="1:3" ht="13.5" customHeight="1">
      <c r="A86" s="36" t="s">
        <v>55</v>
      </c>
      <c r="B86" s="15">
        <v>102</v>
      </c>
      <c r="C86" s="17">
        <f>'Summary Sheet April 20'!B86+'Summary Sheet Mar 20'!C88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441.86</v>
      </c>
      <c r="C88" s="17">
        <f>'Summary Sheet April 20'!B88+'Summary Sheet Mar 20'!C90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/>
  <headerFooter>
    <oddHeader>&amp;C&amp;"-,Bold"DASC TREASURER REPORT April 2020
EXPENDITURES FROM March 1, 2020-March 31, 2020</oddHeader>
    <oddFooter>&amp;C&amp;"-,Bold"Summary Sheet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8"/>
  <sheetViews>
    <sheetView tabSelected="1" topLeftCell="A2" workbookViewId="0">
      <selection activeCell="I19" sqref="I19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1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1" ht="12.75" customHeight="1" thickBot="1">
      <c r="A2" s="40" t="s">
        <v>76</v>
      </c>
      <c r="B2" s="41">
        <f>SUM(B3:B19)</f>
        <v>8320</v>
      </c>
      <c r="C2" s="42">
        <f>SUM(C3:C19)</f>
        <v>652.58000000000015</v>
      </c>
      <c r="D2" s="6">
        <f>'April 20'!C2+'Mar 20'!D2</f>
        <v>1269.5500000000002</v>
      </c>
    </row>
    <row r="3" spans="1:11" ht="12.75" customHeight="1" thickBot="1">
      <c r="A3" s="44" t="s">
        <v>77</v>
      </c>
      <c r="B3" s="45">
        <v>0</v>
      </c>
      <c r="C3" s="45">
        <v>0</v>
      </c>
      <c r="D3" s="63">
        <f>'April 20'!C3+'Mar 20'!D3</f>
        <v>0</v>
      </c>
    </row>
    <row r="4" spans="1:11" ht="12.75" customHeight="1" thickBot="1">
      <c r="A4" s="46" t="s">
        <v>78</v>
      </c>
      <c r="B4" s="45">
        <v>0</v>
      </c>
      <c r="C4" s="45">
        <v>0</v>
      </c>
      <c r="D4" s="63">
        <f>'April 20'!C4+'Mar 20'!D4</f>
        <v>0</v>
      </c>
    </row>
    <row r="5" spans="1:11" ht="12.75" customHeight="1" thickBot="1">
      <c r="A5" s="46" t="s">
        <v>79</v>
      </c>
      <c r="B5" s="45">
        <v>450</v>
      </c>
      <c r="C5" s="45">
        <v>27.61</v>
      </c>
      <c r="D5" s="63">
        <f>'April 20'!C5+'Mar 20'!D5</f>
        <v>27.61</v>
      </c>
      <c r="K5" s="1"/>
    </row>
    <row r="6" spans="1:11" ht="12.75" customHeight="1" thickBot="1">
      <c r="A6" s="46" t="s">
        <v>80</v>
      </c>
      <c r="B6" s="45">
        <v>20</v>
      </c>
      <c r="C6" s="45">
        <v>0</v>
      </c>
      <c r="D6" s="63">
        <f>'April 20'!C6+'Mar 20'!D6</f>
        <v>0</v>
      </c>
    </row>
    <row r="7" spans="1:11" ht="12.75" customHeight="1" thickBot="1">
      <c r="A7" s="46" t="s">
        <v>81</v>
      </c>
      <c r="B7" s="45">
        <v>100</v>
      </c>
      <c r="C7" s="45">
        <v>0</v>
      </c>
      <c r="D7" s="63">
        <f>'April 20'!C7+'Mar 20'!D7</f>
        <v>0</v>
      </c>
    </row>
    <row r="8" spans="1:11" ht="12.75" customHeight="1" thickBot="1">
      <c r="A8" s="46" t="s">
        <v>82</v>
      </c>
      <c r="B8" s="45">
        <v>1800</v>
      </c>
      <c r="C8" s="45">
        <v>295.10000000000002</v>
      </c>
      <c r="D8" s="63">
        <f>'April 20'!C8+'Mar 20'!D8</f>
        <v>442.65000000000003</v>
      </c>
    </row>
    <row r="9" spans="1:11" ht="12.75" customHeight="1" thickBot="1">
      <c r="A9" s="46" t="s">
        <v>83</v>
      </c>
      <c r="B9" s="45">
        <v>450</v>
      </c>
      <c r="C9" s="45">
        <v>0</v>
      </c>
      <c r="D9" s="63">
        <f>'April 20'!C9+'Mar 20'!D9</f>
        <v>64.38</v>
      </c>
    </row>
    <row r="10" spans="1:11" ht="12.75" customHeight="1" thickBot="1">
      <c r="A10" s="46" t="s">
        <v>84</v>
      </c>
      <c r="B10" s="45">
        <v>480</v>
      </c>
      <c r="C10" s="45">
        <v>0</v>
      </c>
      <c r="D10" s="63">
        <f>'April 20'!C10+'Mar 20'!D10</f>
        <v>40</v>
      </c>
    </row>
    <row r="11" spans="1:11" ht="12.75" customHeight="1" thickBot="1">
      <c r="A11" s="46" t="s">
        <v>85</v>
      </c>
      <c r="B11" s="45">
        <v>140</v>
      </c>
      <c r="C11" s="45">
        <v>0</v>
      </c>
      <c r="D11" s="63">
        <f>'April 20'!C11+'Mar 20'!D11</f>
        <v>0</v>
      </c>
    </row>
    <row r="12" spans="1:11" ht="12.75" customHeight="1" thickBot="1">
      <c r="A12" s="48" t="s">
        <v>86</v>
      </c>
      <c r="B12" s="45">
        <v>480</v>
      </c>
      <c r="C12" s="45">
        <v>120</v>
      </c>
      <c r="D12" s="63">
        <f>'April 20'!C12+'Mar 20'!D12</f>
        <v>120</v>
      </c>
    </row>
    <row r="13" spans="1:11" ht="12.75" customHeight="1" thickBot="1">
      <c r="A13" s="46" t="s">
        <v>87</v>
      </c>
      <c r="B13" s="45">
        <v>1350</v>
      </c>
      <c r="C13" s="45">
        <v>108.69</v>
      </c>
      <c r="D13" s="63">
        <f>'April 20'!C13+'Mar 20'!D13</f>
        <v>217.56</v>
      </c>
    </row>
    <row r="14" spans="1:11" ht="12.75" customHeight="1" thickBot="1">
      <c r="A14" s="46" t="s">
        <v>88</v>
      </c>
      <c r="B14" s="45">
        <v>800</v>
      </c>
      <c r="C14" s="45">
        <v>101.18</v>
      </c>
      <c r="D14" s="63">
        <f>'April 20'!C14+'Mar 20'!D14</f>
        <v>357.34999999999997</v>
      </c>
    </row>
    <row r="15" spans="1:11" ht="12.75" customHeight="1" thickBot="1">
      <c r="A15" s="46" t="s">
        <v>89</v>
      </c>
      <c r="B15" s="45">
        <v>100</v>
      </c>
      <c r="C15" s="45">
        <v>0</v>
      </c>
      <c r="D15" s="63">
        <f>'April 20'!C15+'Mar 20'!D15</f>
        <v>0</v>
      </c>
    </row>
    <row r="16" spans="1:11" ht="12.75" customHeight="1" thickBot="1">
      <c r="A16" s="46" t="s">
        <v>90</v>
      </c>
      <c r="B16" s="45">
        <v>800</v>
      </c>
      <c r="C16" s="45">
        <v>0</v>
      </c>
      <c r="D16" s="63">
        <f>'April 20'!C16+'Mar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'April 20'!C17+'Mar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'April 20'!C18+'Mar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'April 20'!C19+'Mar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27.61</v>
      </c>
      <c r="D20" s="6">
        <f>'April 20'!C20+'Mar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'April 20'!C21+'Mar 20'!D21</f>
        <v>0</v>
      </c>
    </row>
    <row r="22" spans="1:4" ht="12.75" customHeight="1" thickBot="1">
      <c r="A22" s="46" t="s">
        <v>96</v>
      </c>
      <c r="B22" s="45">
        <v>400</v>
      </c>
      <c r="C22" s="45">
        <v>27.61</v>
      </c>
      <c r="D22" s="63">
        <f>'April 20'!C22+'Mar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'April 20'!C23+'Mar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'April 20'!C24+'Mar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'April 20'!C25+'Mar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'April 20'!C26+'Mar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'April 20'!C27+'Mar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'April 20'!C28+'Mar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'April 20'!C29+'Mar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429</v>
      </c>
      <c r="D30" s="6">
        <f>'April 20'!C30+'Mar 20'!D30</f>
        <v>429</v>
      </c>
    </row>
    <row r="31" spans="1:4" ht="12.75" customHeight="1" thickBot="1">
      <c r="A31" s="44" t="s">
        <v>105</v>
      </c>
      <c r="B31" s="45">
        <v>900</v>
      </c>
      <c r="C31" s="45">
        <v>419</v>
      </c>
      <c r="D31" s="63">
        <f>'April 20'!C31+'Mar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'April 20'!C32+'Mar 20'!D32</f>
        <v>0</v>
      </c>
    </row>
    <row r="33" spans="1:4" ht="12.75" customHeight="1" thickBot="1">
      <c r="A33" s="56" t="s">
        <v>106</v>
      </c>
      <c r="B33" s="45">
        <v>100</v>
      </c>
      <c r="C33" s="45">
        <v>0</v>
      </c>
      <c r="D33" s="63">
        <f>'April 20'!C33+'Mar 20'!D33</f>
        <v>0</v>
      </c>
    </row>
    <row r="34" spans="1:4" ht="12.75" customHeight="1" thickBot="1">
      <c r="A34" s="66" t="s">
        <v>107</v>
      </c>
      <c r="B34" s="67">
        <v>500</v>
      </c>
      <c r="C34" s="68">
        <v>10</v>
      </c>
      <c r="D34" s="63">
        <f>'April 20'!C34+'Mar 20'!D34</f>
        <v>10</v>
      </c>
    </row>
    <row r="35" spans="1:4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'April 20'!C35+'Mar 20'!D35</f>
        <v>0</v>
      </c>
    </row>
    <row r="36" spans="1:4" ht="12.75" customHeight="1" thickBot="1">
      <c r="A36" s="44" t="s">
        <v>109</v>
      </c>
      <c r="B36" s="45">
        <v>80</v>
      </c>
      <c r="C36" s="45">
        <v>0</v>
      </c>
      <c r="D36" s="63">
        <f>'April 20'!C36+'Mar 20'!D36</f>
        <v>0</v>
      </c>
    </row>
    <row r="37" spans="1:4" ht="12.75" customHeight="1" thickBot="1">
      <c r="A37" s="46" t="s">
        <v>106</v>
      </c>
      <c r="B37" s="45">
        <v>75</v>
      </c>
      <c r="C37" s="45">
        <v>0</v>
      </c>
      <c r="D37" s="63">
        <f>'April 20'!C37+'Mar 20'!D37</f>
        <v>0</v>
      </c>
    </row>
    <row r="38" spans="1:4" ht="12.75" customHeight="1" thickBot="1">
      <c r="A38" s="61" t="s">
        <v>86</v>
      </c>
      <c r="B38" s="45">
        <v>120</v>
      </c>
      <c r="C38" s="45">
        <v>0</v>
      </c>
      <c r="D38" s="63">
        <f>'April 20'!C38+'Mar 20'!D38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April 2020
EXPENDITURES FROM March 1, 2020-March 31, 2020</oddHeader>
    <oddFooter>&amp;C&amp;"-,Bold"Budget Sheet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38"/>
  <sheetViews>
    <sheetView workbookViewId="0">
      <selection activeCell="B18" sqref="B18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'June 20'!C2+'April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'June 20'!C3+'April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'June 20'!C4+'April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'June 20'!C5+'April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'June 20'!C6+'April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'June 20'!C7+'April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'June 20'!C8+'April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'June 20'!C9+'April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'June 20'!C10+'April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'June 20'!C11+'April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'June 20'!C12+'April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'June 20'!C13+'April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'June 20'!C14+'April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'June 20'!C15+'April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'June 20'!C16+'April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'June 20'!C17+'April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'June 20'!C18+'April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'June 20'!C19+'April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'June 20'!C20+'April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'June 20'!C21+'April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'June 20'!C22+'April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'June 20'!C23+'April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'June 20'!C24+'April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'June 20'!C25+'April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'June 20'!C26+'April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'June 20'!C27+'April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'June 20'!C28+'April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'June 20'!C29+'April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'June 20'!C30+'April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'June 20'!C31+'April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'June 20'!C32+'April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'June 20'!C33+'April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'June 20'!C34+'April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'June 20'!C35+'April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'June 20'!C36+'April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'June 20'!C37+'April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'June 20'!C38+'April 20'!D38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 June 2020
EXPENDITURES FROM April 1, 2020-May 31, 2020</oddHeader>
    <oddFooter>&amp;C&amp;"-,Bold"Budget Sheet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89"/>
  <sheetViews>
    <sheetView workbookViewId="0">
      <selection activeCell="B9" sqref="B9"/>
    </sheetView>
  </sheetViews>
  <sheetFormatPr defaultColWidth="8.85546875" defaultRowHeight="15"/>
  <cols>
    <col min="1" max="1" width="38.42578125" customWidth="1"/>
    <col min="2" max="3" width="18.140625" customWidth="1"/>
  </cols>
  <sheetData>
    <row r="1" spans="1:5" ht="13.5" customHeight="1" thickBot="1">
      <c r="A1" s="10" t="s">
        <v>0</v>
      </c>
      <c r="B1" s="11" t="s">
        <v>1</v>
      </c>
      <c r="C1" s="12" t="s">
        <v>2</v>
      </c>
    </row>
    <row r="2" spans="1:5" ht="13.5" customHeight="1">
      <c r="A2" s="14" t="s">
        <v>3</v>
      </c>
      <c r="B2" s="15">
        <f>'Summary Sheet April 20'!B7</f>
        <v>2586.29</v>
      </c>
      <c r="C2" s="15"/>
    </row>
    <row r="3" spans="1:5" ht="13.5" customHeight="1">
      <c r="A3" s="16" t="s">
        <v>4</v>
      </c>
      <c r="B3" s="17">
        <f>B88</f>
        <v>0</v>
      </c>
      <c r="C3" s="17">
        <f>'Summary Sheet June 20'!B3+'Summary Sheet April 20'!C3</f>
        <v>1632.79</v>
      </c>
    </row>
    <row r="4" spans="1:5" ht="13.5" customHeight="1">
      <c r="A4" s="16" t="s">
        <v>5</v>
      </c>
      <c r="B4" s="17">
        <v>0</v>
      </c>
      <c r="C4" s="17">
        <f>'Summary Sheet June 20'!B4+'Summary Sheet April 20'!C4</f>
        <v>0</v>
      </c>
    </row>
    <row r="5" spans="1:5" ht="13.5" customHeight="1">
      <c r="A5" s="16" t="s">
        <v>6</v>
      </c>
      <c r="B5" s="17">
        <f>B38</f>
        <v>0</v>
      </c>
      <c r="C5" s="17">
        <f>'Summary Sheet June 20'!B5+'Summary Sheet April 20'!C5</f>
        <v>0</v>
      </c>
    </row>
    <row r="6" spans="1:5" ht="13.5" customHeight="1">
      <c r="A6" s="16" t="s">
        <v>7</v>
      </c>
      <c r="B6" s="17">
        <f>C31</f>
        <v>0</v>
      </c>
      <c r="C6" s="17">
        <f>'Summary Sheet June 20'!B6+'Summary Sheet April 20'!C6</f>
        <v>1841.3799999999999</v>
      </c>
    </row>
    <row r="7" spans="1:5" ht="13.5" customHeight="1">
      <c r="A7" s="16" t="s">
        <v>8</v>
      </c>
      <c r="B7" s="17">
        <f>SUM(B2:B5)-B6</f>
        <v>2586.29</v>
      </c>
      <c r="C7" s="17"/>
    </row>
    <row r="8" spans="1:5" ht="13.5" customHeight="1">
      <c r="A8" s="16"/>
      <c r="B8" s="17"/>
      <c r="C8" s="17"/>
    </row>
    <row r="9" spans="1:5" ht="13.5" customHeight="1">
      <c r="A9" s="16" t="s">
        <v>114</v>
      </c>
      <c r="B9" s="70">
        <v>3133</v>
      </c>
      <c r="C9" s="17"/>
    </row>
    <row r="10" spans="1:5" ht="13.5" customHeight="1">
      <c r="A10" s="16" t="s">
        <v>10</v>
      </c>
      <c r="B10" s="17"/>
      <c r="C10" s="17"/>
    </row>
    <row r="11" spans="1:5" ht="13.5" customHeight="1">
      <c r="A11" s="16" t="s">
        <v>11</v>
      </c>
      <c r="B11" s="17"/>
      <c r="C11" s="17"/>
    </row>
    <row r="12" spans="1:5" ht="13.5" customHeight="1" thickBot="1">
      <c r="A12" s="18"/>
      <c r="B12" s="18"/>
      <c r="C12" s="18"/>
      <c r="E12" s="2"/>
    </row>
    <row r="13" spans="1:5" ht="13.5" customHeight="1" thickBot="1">
      <c r="A13" s="20" t="s">
        <v>12</v>
      </c>
      <c r="B13" s="21"/>
      <c r="C13" s="22"/>
    </row>
    <row r="14" spans="1:5" ht="13.5" customHeight="1">
      <c r="A14" s="23" t="s">
        <v>13</v>
      </c>
      <c r="B14" s="24" t="s">
        <v>14</v>
      </c>
      <c r="C14" s="24" t="s">
        <v>15</v>
      </c>
    </row>
    <row r="15" spans="1:5" ht="13.5" customHeight="1">
      <c r="A15" s="25"/>
      <c r="B15" s="72"/>
      <c r="C15" s="17"/>
    </row>
    <row r="16" spans="1:5" ht="13.5" customHeight="1">
      <c r="A16" s="25"/>
      <c r="B16" s="72"/>
      <c r="C16" s="17"/>
    </row>
    <row r="17" spans="1:7" ht="13.5" customHeight="1">
      <c r="A17" s="25"/>
      <c r="B17" s="72"/>
      <c r="C17" s="17"/>
    </row>
    <row r="18" spans="1:7" ht="13.5" customHeight="1">
      <c r="A18" s="25"/>
      <c r="B18" s="72"/>
      <c r="C18" s="17"/>
    </row>
    <row r="19" spans="1:7" ht="13.5" customHeight="1">
      <c r="A19" s="25"/>
      <c r="B19" s="72"/>
      <c r="C19" s="17"/>
    </row>
    <row r="20" spans="1:7" ht="13.5" customHeight="1">
      <c r="A20" s="25"/>
      <c r="B20" s="72"/>
      <c r="C20" s="17"/>
    </row>
    <row r="21" spans="1:7" ht="13.5" customHeight="1">
      <c r="A21" s="25"/>
      <c r="B21" s="72"/>
      <c r="C21" s="17"/>
    </row>
    <row r="22" spans="1:7" ht="13.5" customHeight="1">
      <c r="A22" s="25"/>
      <c r="B22" s="72"/>
      <c r="C22" s="17"/>
    </row>
    <row r="23" spans="1:7" ht="13.5" customHeight="1">
      <c r="A23" s="25"/>
      <c r="B23" s="16"/>
      <c r="C23" s="17"/>
    </row>
    <row r="24" spans="1:7" ht="13.5" customHeight="1">
      <c r="A24" s="25"/>
      <c r="B24" s="16"/>
      <c r="C24" s="17"/>
    </row>
    <row r="25" spans="1:7" ht="13.5" customHeight="1">
      <c r="A25" s="25"/>
      <c r="B25" s="16"/>
      <c r="C25" s="17"/>
      <c r="G25" s="7"/>
    </row>
    <row r="26" spans="1:7" ht="13.5" customHeight="1">
      <c r="A26" s="25"/>
      <c r="B26" s="16"/>
      <c r="C26" s="17"/>
    </row>
    <row r="27" spans="1:7" ht="13.5" customHeight="1">
      <c r="A27" s="25"/>
      <c r="B27" s="16"/>
      <c r="C27" s="17"/>
    </row>
    <row r="28" spans="1:7" ht="13.5" customHeight="1">
      <c r="A28" s="25"/>
      <c r="B28" s="16"/>
      <c r="C28" s="17"/>
    </row>
    <row r="29" spans="1:7" ht="13.5" customHeight="1">
      <c r="A29" s="25"/>
      <c r="B29" s="25"/>
      <c r="C29" s="17"/>
    </row>
    <row r="30" spans="1:7" ht="13.5" customHeight="1">
      <c r="A30" s="25"/>
      <c r="B30" s="25"/>
      <c r="C30" s="17"/>
    </row>
    <row r="31" spans="1:7" ht="13.5" customHeight="1" thickBot="1">
      <c r="A31" s="18" t="s">
        <v>22</v>
      </c>
      <c r="B31" s="18"/>
      <c r="C31" s="27">
        <f>SUM(C15:C30)</f>
        <v>0</v>
      </c>
    </row>
    <row r="32" spans="1:7" ht="13.5" customHeight="1" thickBot="1">
      <c r="A32" s="20" t="s">
        <v>23</v>
      </c>
      <c r="B32" s="11" t="s">
        <v>1</v>
      </c>
      <c r="C32" s="28" t="s">
        <v>2</v>
      </c>
    </row>
    <row r="33" spans="1:3" ht="13.5" customHeight="1">
      <c r="A33" s="29" t="s">
        <v>24</v>
      </c>
      <c r="B33" s="15">
        <v>0</v>
      </c>
      <c r="C33" s="17">
        <f>'Summary Sheet June 20'!B33+'Summary Sheet April 20'!C33</f>
        <v>0</v>
      </c>
    </row>
    <row r="34" spans="1:3" ht="13.5" customHeight="1">
      <c r="A34" s="25" t="s">
        <v>25</v>
      </c>
      <c r="B34" s="17">
        <v>0</v>
      </c>
      <c r="C34" s="17">
        <f>'Summary Sheet June 20'!B34+'Summary Sheet April 20'!C34</f>
        <v>0</v>
      </c>
    </row>
    <row r="35" spans="1:3" ht="13.5" customHeight="1">
      <c r="A35" s="18" t="s">
        <v>26</v>
      </c>
      <c r="B35" s="27">
        <v>0</v>
      </c>
      <c r="C35" s="17">
        <f>'Summary Sheet June 20'!B35+'Summary Sheet April 20'!C35</f>
        <v>0</v>
      </c>
    </row>
    <row r="36" spans="1:3" ht="13.5" customHeight="1">
      <c r="A36" s="25"/>
      <c r="B36" s="17"/>
      <c r="C36" s="17">
        <f>'Summary Sheet June 20'!B36+'Summary Sheet April 20'!C36</f>
        <v>0</v>
      </c>
    </row>
    <row r="37" spans="1:3" ht="13.5" customHeight="1">
      <c r="A37" s="29"/>
      <c r="B37" s="29"/>
      <c r="C37" s="17">
        <f>'Summary Sheet June 20'!B37+'Summary Sheet April 20'!C37</f>
        <v>0</v>
      </c>
    </row>
    <row r="38" spans="1:3" ht="13.5" customHeight="1" thickBot="1">
      <c r="A38" s="30" t="s">
        <v>22</v>
      </c>
      <c r="B38" s="31">
        <f>SUM(B33:B37)</f>
        <v>0</v>
      </c>
      <c r="C38" s="17">
        <f>'Summary Sheet June 20'!B38+'Summary Sheet April 20'!C38</f>
        <v>0</v>
      </c>
    </row>
    <row r="39" spans="1:3" ht="13.5" customHeight="1">
      <c r="A39" s="29"/>
      <c r="B39" s="29"/>
      <c r="C39" s="29"/>
    </row>
    <row r="40" spans="1:3" ht="13.5" customHeight="1">
      <c r="A40" s="32" t="s">
        <v>27</v>
      </c>
      <c r="B40" s="17">
        <v>0</v>
      </c>
      <c r="C40" s="17">
        <f>'Summary Sheet June 20'!B40+'Summary Sheet April 20'!C40</f>
        <v>0</v>
      </c>
    </row>
    <row r="41" spans="1:3" ht="13.5" customHeight="1">
      <c r="A41" s="25" t="s">
        <v>28</v>
      </c>
      <c r="B41" s="25"/>
      <c r="C41" s="17"/>
    </row>
    <row r="42" spans="1:3" ht="13.5" customHeight="1">
      <c r="A42" s="33"/>
      <c r="B42" s="33"/>
      <c r="C42" s="33"/>
    </row>
    <row r="43" spans="1:3" ht="13.5" customHeight="1">
      <c r="A43" s="34" t="s">
        <v>29</v>
      </c>
      <c r="B43" s="33"/>
      <c r="C43" s="33"/>
    </row>
    <row r="44" spans="1:3" ht="13.5" customHeight="1">
      <c r="A44" s="34" t="s">
        <v>30</v>
      </c>
      <c r="B44" s="33"/>
      <c r="C44" s="33"/>
    </row>
    <row r="45" spans="1:3" ht="13.5" customHeight="1">
      <c r="A45" s="34" t="s">
        <v>31</v>
      </c>
      <c r="B45" s="33"/>
      <c r="C45" s="33"/>
    </row>
    <row r="46" spans="1:3" ht="13.5" customHeight="1">
      <c r="A46" s="33"/>
      <c r="B46" s="33"/>
      <c r="C46" s="33"/>
    </row>
    <row r="47" spans="1:3" ht="13.5" customHeight="1" thickBot="1">
      <c r="A47" s="33"/>
      <c r="B47" s="33"/>
      <c r="C47" s="33"/>
    </row>
    <row r="48" spans="1:3" ht="13.5" customHeight="1" thickBot="1">
      <c r="A48" s="20" t="s">
        <v>34</v>
      </c>
      <c r="B48" s="11" t="s">
        <v>35</v>
      </c>
      <c r="C48" s="35" t="s">
        <v>2</v>
      </c>
    </row>
    <row r="49" spans="1:3" ht="13.5" customHeight="1">
      <c r="A49" s="8" t="s">
        <v>36</v>
      </c>
      <c r="B49" s="15">
        <v>0</v>
      </c>
      <c r="C49" s="17">
        <f>'Summary Sheet June 20'!B49+'Summary Sheet April 20'!C49</f>
        <v>0</v>
      </c>
    </row>
    <row r="50" spans="1:3" ht="13.5" customHeight="1">
      <c r="A50" s="8" t="s">
        <v>37</v>
      </c>
      <c r="B50" s="15">
        <v>0</v>
      </c>
      <c r="C50" s="17">
        <f>'Summary Sheet June 20'!B50+'Summary Sheet April 20'!C50</f>
        <v>0</v>
      </c>
    </row>
    <row r="51" spans="1:3" ht="13.5" customHeight="1">
      <c r="A51" s="8" t="s">
        <v>38</v>
      </c>
      <c r="B51" s="15">
        <v>0</v>
      </c>
      <c r="C51" s="17">
        <f>'Summary Sheet June 20'!B51+'Summary Sheet April 20'!C51</f>
        <v>10.42</v>
      </c>
    </row>
    <row r="52" spans="1:3" ht="13.5" customHeight="1">
      <c r="A52" s="8" t="s">
        <v>39</v>
      </c>
      <c r="B52" s="15">
        <v>0</v>
      </c>
      <c r="C52" s="17">
        <f>'Summary Sheet June 20'!B52+'Summary Sheet April 20'!C52</f>
        <v>24.03</v>
      </c>
    </row>
    <row r="53" spans="1:3" ht="13.5" customHeight="1">
      <c r="A53" s="8" t="s">
        <v>40</v>
      </c>
      <c r="B53" s="15">
        <v>0</v>
      </c>
      <c r="C53" s="17">
        <f>'Summary Sheet June 20'!B53+'Summary Sheet April 20'!C53</f>
        <v>270</v>
      </c>
    </row>
    <row r="54" spans="1:3" ht="13.5" customHeight="1">
      <c r="A54" s="8" t="s">
        <v>41</v>
      </c>
      <c r="B54" s="15">
        <v>0</v>
      </c>
      <c r="C54" s="17">
        <f>'Summary Sheet June 20'!B54+'Summary Sheet April 20'!C54</f>
        <v>22</v>
      </c>
    </row>
    <row r="55" spans="1:3" ht="13.5" customHeight="1">
      <c r="A55" s="8" t="s">
        <v>42</v>
      </c>
      <c r="B55" s="15">
        <v>0</v>
      </c>
      <c r="C55" s="17">
        <f>'Summary Sheet June 20'!B55+'Summary Sheet April 20'!C55</f>
        <v>192</v>
      </c>
    </row>
    <row r="56" spans="1:3" ht="13.5" customHeight="1">
      <c r="A56" s="8" t="s">
        <v>43</v>
      </c>
      <c r="B56" s="15">
        <v>0</v>
      </c>
      <c r="C56" s="17">
        <f>'Summary Sheet June 20'!B56+'Summary Sheet April 20'!C56</f>
        <v>0</v>
      </c>
    </row>
    <row r="57" spans="1:3" ht="13.5" customHeight="1">
      <c r="A57" s="8" t="s">
        <v>44</v>
      </c>
      <c r="B57" s="15">
        <v>0</v>
      </c>
      <c r="C57" s="17">
        <f>'Summary Sheet June 20'!B57+'Summary Sheet April 20'!C57</f>
        <v>50</v>
      </c>
    </row>
    <row r="58" spans="1:3" ht="13.5" customHeight="1">
      <c r="A58" s="8" t="s">
        <v>45</v>
      </c>
      <c r="B58" s="15">
        <v>0</v>
      </c>
      <c r="C58" s="17">
        <f>'Summary Sheet June 20'!B58+'Summary Sheet April 20'!C58</f>
        <v>0</v>
      </c>
    </row>
    <row r="59" spans="1:3" ht="13.5" customHeight="1">
      <c r="A59" s="8" t="s">
        <v>46</v>
      </c>
      <c r="B59" s="15">
        <v>0</v>
      </c>
      <c r="C59" s="17">
        <f>'Summary Sheet June 20'!B59+'Summary Sheet April 20'!C59</f>
        <v>40</v>
      </c>
    </row>
    <row r="60" spans="1:3" ht="13.5" customHeight="1">
      <c r="A60" s="8" t="s">
        <v>47</v>
      </c>
      <c r="B60" s="15">
        <v>0</v>
      </c>
      <c r="C60" s="17">
        <f>'Summary Sheet June 20'!B60+'Summary Sheet April 20'!C60</f>
        <v>0</v>
      </c>
    </row>
    <row r="61" spans="1:3" ht="13.5" customHeight="1">
      <c r="A61" s="8" t="s">
        <v>48</v>
      </c>
      <c r="B61" s="15">
        <v>0</v>
      </c>
      <c r="C61" s="17">
        <f>'Summary Sheet June 20'!B61+'Summary Sheet April 20'!C61</f>
        <v>0</v>
      </c>
    </row>
    <row r="62" spans="1:3" ht="13.5" customHeight="1">
      <c r="A62" s="8" t="s">
        <v>49</v>
      </c>
      <c r="B62" s="15">
        <v>0</v>
      </c>
      <c r="C62" s="17">
        <f>'Summary Sheet June 20'!B62+'Summary Sheet April 20'!C62</f>
        <v>60</v>
      </c>
    </row>
    <row r="63" spans="1:3" ht="13.5" customHeight="1">
      <c r="A63" s="8" t="s">
        <v>50</v>
      </c>
      <c r="B63" s="15">
        <v>0</v>
      </c>
      <c r="C63" s="17">
        <f>'Summary Sheet June 20'!B63+'Summary Sheet April 20'!C63</f>
        <v>9.0399999999999991</v>
      </c>
    </row>
    <row r="64" spans="1:3" ht="13.5" customHeight="1">
      <c r="A64" s="8" t="s">
        <v>51</v>
      </c>
      <c r="B64" s="15">
        <v>0</v>
      </c>
      <c r="C64" s="17">
        <f>'Summary Sheet June 20'!B64+'Summary Sheet April 20'!C64</f>
        <v>0</v>
      </c>
    </row>
    <row r="65" spans="1:3" ht="13.5" customHeight="1">
      <c r="A65" s="8" t="s">
        <v>52</v>
      </c>
      <c r="B65" s="15">
        <v>0</v>
      </c>
      <c r="C65" s="17">
        <f>'Summary Sheet June 20'!B65+'Summary Sheet April 20'!C65</f>
        <v>0</v>
      </c>
    </row>
    <row r="66" spans="1:3" ht="13.5" customHeight="1">
      <c r="A66" s="8" t="s">
        <v>53</v>
      </c>
      <c r="B66" s="15">
        <v>0</v>
      </c>
      <c r="C66" s="17">
        <f>'Summary Sheet June 20'!B66+'Summary Sheet April 20'!C66</f>
        <v>50</v>
      </c>
    </row>
    <row r="67" spans="1:3" ht="13.5" customHeight="1">
      <c r="A67" s="8" t="s">
        <v>54</v>
      </c>
      <c r="B67" s="15">
        <v>0</v>
      </c>
      <c r="C67" s="17">
        <f>'Summary Sheet June 20'!B67+'Summary Sheet April 20'!C67</f>
        <v>0</v>
      </c>
    </row>
    <row r="68" spans="1:3" ht="13.5" customHeight="1">
      <c r="A68" s="8" t="s">
        <v>55</v>
      </c>
      <c r="B68" s="15">
        <v>0</v>
      </c>
      <c r="C68" s="17">
        <f>'Summary Sheet June 20'!B68+'Summary Sheet April 20'!C68</f>
        <v>0</v>
      </c>
    </row>
    <row r="69" spans="1:3" ht="13.5" customHeight="1">
      <c r="A69" s="8" t="s">
        <v>56</v>
      </c>
      <c r="B69" s="15">
        <v>0</v>
      </c>
      <c r="C69" s="17">
        <f>'Summary Sheet June 20'!B69+'Summary Sheet April 20'!C69</f>
        <v>0</v>
      </c>
    </row>
    <row r="70" spans="1:3" ht="13.5" customHeight="1">
      <c r="A70" s="8" t="s">
        <v>57</v>
      </c>
      <c r="B70" s="15">
        <v>0</v>
      </c>
      <c r="C70" s="17">
        <f>'Summary Sheet June 20'!B70+'Summary Sheet April 20'!C70</f>
        <v>0</v>
      </c>
    </row>
    <row r="71" spans="1:3" ht="13.5" customHeight="1">
      <c r="A71" s="8" t="s">
        <v>58</v>
      </c>
      <c r="B71" s="15">
        <v>0</v>
      </c>
      <c r="C71" s="17">
        <f>'Summary Sheet June 20'!B71+'Summary Sheet April 20'!C71</f>
        <v>24</v>
      </c>
    </row>
    <row r="72" spans="1:3" ht="13.5" customHeight="1">
      <c r="A72" s="8" t="s">
        <v>59</v>
      </c>
      <c r="B72" s="15">
        <v>0</v>
      </c>
      <c r="C72" s="17">
        <f>'Summary Sheet June 20'!B72+'Summary Sheet April 20'!C72</f>
        <v>0</v>
      </c>
    </row>
    <row r="73" spans="1:3" ht="13.5" customHeight="1">
      <c r="A73" s="8" t="s">
        <v>60</v>
      </c>
      <c r="B73" s="15">
        <v>0</v>
      </c>
      <c r="C73" s="17">
        <f>'Summary Sheet June 20'!B73+'Summary Sheet April 20'!C73</f>
        <v>150</v>
      </c>
    </row>
    <row r="74" spans="1:3" ht="13.5" customHeight="1">
      <c r="A74" s="8" t="s">
        <v>61</v>
      </c>
      <c r="B74" s="15">
        <v>0</v>
      </c>
      <c r="C74" s="17">
        <f>'Summary Sheet June 20'!B74+'Summary Sheet April 20'!C74</f>
        <v>0</v>
      </c>
    </row>
    <row r="75" spans="1:3" ht="13.5" customHeight="1">
      <c r="A75" s="8" t="s">
        <v>62</v>
      </c>
      <c r="B75" s="15">
        <v>0</v>
      </c>
      <c r="C75" s="17">
        <f>'Summary Sheet June 20'!B75+'Summary Sheet April 20'!C75</f>
        <v>0</v>
      </c>
    </row>
    <row r="76" spans="1:3" ht="13.5" customHeight="1">
      <c r="A76" s="8" t="s">
        <v>63</v>
      </c>
      <c r="B76" s="15">
        <v>0</v>
      </c>
      <c r="C76" s="17">
        <f>'Summary Sheet June 20'!B76+'Summary Sheet April 20'!C76</f>
        <v>0</v>
      </c>
    </row>
    <row r="77" spans="1:3" ht="13.5" customHeight="1">
      <c r="A77" s="8" t="s">
        <v>64</v>
      </c>
      <c r="B77" s="15">
        <v>0</v>
      </c>
      <c r="C77" s="17">
        <f>'Summary Sheet June 20'!B77+'Summary Sheet April 20'!C77</f>
        <v>0</v>
      </c>
    </row>
    <row r="78" spans="1:3" ht="13.5" customHeight="1">
      <c r="A78" s="8" t="s">
        <v>65</v>
      </c>
      <c r="B78" s="15">
        <v>0</v>
      </c>
      <c r="C78" s="17">
        <f>'Summary Sheet June 20'!B78+'Summary Sheet April 20'!C78</f>
        <v>0</v>
      </c>
    </row>
    <row r="79" spans="1:3" ht="13.5" customHeight="1">
      <c r="A79" s="8" t="s">
        <v>66</v>
      </c>
      <c r="B79" s="15">
        <v>0</v>
      </c>
      <c r="C79" s="17">
        <f>'Summary Sheet June 20'!B79+'Summary Sheet April 20'!C79</f>
        <v>289.3</v>
      </c>
    </row>
    <row r="80" spans="1:3" ht="13.5" customHeight="1">
      <c r="A80" s="8" t="s">
        <v>67</v>
      </c>
      <c r="B80" s="15">
        <v>0</v>
      </c>
      <c r="C80" s="17">
        <f>'Summary Sheet June 20'!B80+'Summary Sheet April 20'!C80</f>
        <v>340</v>
      </c>
    </row>
    <row r="81" spans="1:3" ht="13.5" customHeight="1">
      <c r="A81" s="8" t="s">
        <v>68</v>
      </c>
      <c r="B81" s="15">
        <v>0</v>
      </c>
      <c r="C81" s="17">
        <f>'Summary Sheet June 20'!B81+'Summary Sheet April 20'!C81</f>
        <v>0</v>
      </c>
    </row>
    <row r="82" spans="1:3" ht="13.5" customHeight="1">
      <c r="A82" s="8" t="s">
        <v>69</v>
      </c>
      <c r="B82" s="15">
        <v>0</v>
      </c>
      <c r="C82" s="17">
        <f>'Summary Sheet June 20'!B82+'Summary Sheet April 20'!C82</f>
        <v>0</v>
      </c>
    </row>
    <row r="83" spans="1:3" ht="13.5" customHeight="1">
      <c r="A83" s="8" t="s">
        <v>70</v>
      </c>
      <c r="B83" s="15">
        <v>0</v>
      </c>
      <c r="C83" s="17">
        <f>'Summary Sheet June 20'!B83+'Summary Sheet April 20'!C83</f>
        <v>0</v>
      </c>
    </row>
    <row r="84" spans="1:3" ht="13.5" customHeight="1">
      <c r="A84" s="36" t="s">
        <v>71</v>
      </c>
      <c r="B84" s="15">
        <v>0</v>
      </c>
      <c r="C84" s="17">
        <f>'Summary Sheet June 20'!B84+'Summary Sheet April 20'!C84</f>
        <v>0</v>
      </c>
    </row>
    <row r="85" spans="1:3" ht="13.5" customHeight="1">
      <c r="A85" s="36" t="s">
        <v>72</v>
      </c>
      <c r="B85" s="15">
        <v>0</v>
      </c>
      <c r="C85" s="17">
        <f>'Summary Sheet June 20'!B85+'Summary Sheet April 20'!C85</f>
        <v>0</v>
      </c>
    </row>
    <row r="86" spans="1:3" ht="13.5" customHeight="1">
      <c r="A86" s="36"/>
      <c r="B86" s="15">
        <v>0</v>
      </c>
      <c r="C86" s="17">
        <f>'Summary Sheet June 20'!B86+'Summary Sheet April 20'!C86</f>
        <v>102</v>
      </c>
    </row>
    <row r="87" spans="1:3" ht="13.5" customHeight="1">
      <c r="A87" s="36"/>
      <c r="B87" s="15"/>
      <c r="C87" s="17"/>
    </row>
    <row r="88" spans="1:3" ht="13.5" customHeight="1">
      <c r="A88" s="25"/>
      <c r="B88" s="17">
        <f>SUM(B49:B86)</f>
        <v>0</v>
      </c>
      <c r="C88" s="17">
        <f>'Summary Sheet June 20'!B88+'Summary Sheet April 20'!C88</f>
        <v>1632.79</v>
      </c>
    </row>
    <row r="89" spans="1:3">
      <c r="A89" s="25" t="s">
        <v>73</v>
      </c>
    </row>
  </sheetData>
  <phoneticPr fontId="2" type="noConversion"/>
  <pageMargins left="1.25" right="1" top="0.75" bottom="0.5" header="0.1" footer="0.2"/>
  <pageSetup orientation="portrait"/>
  <headerFooter>
    <oddHeader>&amp;C&amp;"-,Bold"DASC TREASURER REPORT
June 2020
EXPENDITURES FROM April 1, 2020-May 31, 2020</oddHeader>
    <oddFooter>&amp;C&amp;"-,Bold"Summary Sheet</oddFoot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8"/>
  <sheetViews>
    <sheetView workbookViewId="0">
      <selection activeCell="C26" sqref="C26"/>
    </sheetView>
  </sheetViews>
  <sheetFormatPr defaultColWidth="8.85546875" defaultRowHeight="15"/>
  <cols>
    <col min="1" max="1" width="35.42578125" customWidth="1"/>
    <col min="2" max="2" width="18.42578125" style="3" customWidth="1"/>
    <col min="3" max="3" width="18.140625" style="3" customWidth="1"/>
    <col min="4" max="4" width="18.28515625" style="3" customWidth="1"/>
  </cols>
  <sheetData>
    <row r="1" spans="1:12" ht="12.75" customHeight="1" thickBot="1">
      <c r="A1" s="37" t="s">
        <v>74</v>
      </c>
      <c r="B1" s="38" t="s">
        <v>75</v>
      </c>
      <c r="C1" s="38" t="s">
        <v>1</v>
      </c>
      <c r="D1" s="4" t="s">
        <v>2</v>
      </c>
    </row>
    <row r="2" spans="1:12" ht="12.75" customHeight="1" thickBot="1">
      <c r="A2" s="40" t="s">
        <v>76</v>
      </c>
      <c r="B2" s="41">
        <f>SUM(B3:B19)</f>
        <v>8320</v>
      </c>
      <c r="C2" s="42">
        <f>SUM(C3:C19)</f>
        <v>0</v>
      </c>
      <c r="D2" s="6">
        <f>'July 20'!C2+'June 20'!D2</f>
        <v>1269.5500000000002</v>
      </c>
    </row>
    <row r="3" spans="1:12" ht="12.75" customHeight="1" thickBot="1">
      <c r="A3" s="44" t="s">
        <v>77</v>
      </c>
      <c r="B3" s="45">
        <v>0</v>
      </c>
      <c r="C3" s="45">
        <v>0</v>
      </c>
      <c r="D3" s="63">
        <f>'July 20'!C3+'June 20'!D3</f>
        <v>0</v>
      </c>
    </row>
    <row r="4" spans="1:12" ht="12.75" customHeight="1" thickBot="1">
      <c r="A4" s="46" t="s">
        <v>78</v>
      </c>
      <c r="B4" s="45">
        <v>0</v>
      </c>
      <c r="C4" s="45">
        <v>0</v>
      </c>
      <c r="D4" s="63">
        <f>'July 20'!C4+'June 20'!D4</f>
        <v>0</v>
      </c>
    </row>
    <row r="5" spans="1:12" ht="12.75" customHeight="1" thickBot="1">
      <c r="A5" s="46" t="s">
        <v>79</v>
      </c>
      <c r="B5" s="45">
        <v>450</v>
      </c>
      <c r="C5" s="45">
        <v>0</v>
      </c>
      <c r="D5" s="63">
        <f>'July 20'!C5+'June 20'!D5</f>
        <v>27.61</v>
      </c>
      <c r="L5" s="1"/>
    </row>
    <row r="6" spans="1:12" ht="12.75" customHeight="1" thickBot="1">
      <c r="A6" s="46" t="s">
        <v>80</v>
      </c>
      <c r="B6" s="45">
        <v>20</v>
      </c>
      <c r="C6" s="45">
        <v>0</v>
      </c>
      <c r="D6" s="63">
        <f>'July 20'!C6+'June 20'!D6</f>
        <v>0</v>
      </c>
    </row>
    <row r="7" spans="1:12" ht="12.75" customHeight="1" thickBot="1">
      <c r="A7" s="46" t="s">
        <v>81</v>
      </c>
      <c r="B7" s="45">
        <v>100</v>
      </c>
      <c r="C7" s="45">
        <v>0</v>
      </c>
      <c r="D7" s="63">
        <f>'July 20'!C7+'June 20'!D7</f>
        <v>0</v>
      </c>
    </row>
    <row r="8" spans="1:12" ht="12.75" customHeight="1" thickBot="1">
      <c r="A8" s="46" t="s">
        <v>82</v>
      </c>
      <c r="B8" s="45">
        <v>1800</v>
      </c>
      <c r="C8" s="45">
        <v>0</v>
      </c>
      <c r="D8" s="63">
        <f>'July 20'!C8+'June 20'!D8</f>
        <v>442.65000000000003</v>
      </c>
    </row>
    <row r="9" spans="1:12" ht="12.75" customHeight="1" thickBot="1">
      <c r="A9" s="46" t="s">
        <v>83</v>
      </c>
      <c r="B9" s="45">
        <v>450</v>
      </c>
      <c r="C9" s="45">
        <v>0</v>
      </c>
      <c r="D9" s="63">
        <f>'July 20'!C9+'June 20'!D9</f>
        <v>64.38</v>
      </c>
    </row>
    <row r="10" spans="1:12" ht="12.75" customHeight="1" thickBot="1">
      <c r="A10" s="46" t="s">
        <v>84</v>
      </c>
      <c r="B10" s="45">
        <v>480</v>
      </c>
      <c r="C10" s="45">
        <v>0</v>
      </c>
      <c r="D10" s="63">
        <f>'July 20'!C10+'June 20'!D10</f>
        <v>40</v>
      </c>
    </row>
    <row r="11" spans="1:12" ht="12.75" customHeight="1" thickBot="1">
      <c r="A11" s="46" t="s">
        <v>85</v>
      </c>
      <c r="B11" s="45">
        <v>140</v>
      </c>
      <c r="C11" s="45">
        <v>0</v>
      </c>
      <c r="D11" s="63">
        <f>'July 20'!C11+'June 20'!D11</f>
        <v>0</v>
      </c>
    </row>
    <row r="12" spans="1:12" ht="12.75" customHeight="1" thickBot="1">
      <c r="A12" s="48" t="s">
        <v>86</v>
      </c>
      <c r="B12" s="45">
        <v>480</v>
      </c>
      <c r="C12" s="45">
        <v>0</v>
      </c>
      <c r="D12" s="63">
        <f>'July 20'!C12+'June 20'!D12</f>
        <v>120</v>
      </c>
    </row>
    <row r="13" spans="1:12" ht="12.75" customHeight="1" thickBot="1">
      <c r="A13" s="46" t="s">
        <v>87</v>
      </c>
      <c r="B13" s="45">
        <v>1350</v>
      </c>
      <c r="C13" s="45">
        <v>0</v>
      </c>
      <c r="D13" s="63">
        <f>'July 20'!C13+'June 20'!D13</f>
        <v>217.56</v>
      </c>
    </row>
    <row r="14" spans="1:12" ht="12.75" customHeight="1" thickBot="1">
      <c r="A14" s="46" t="s">
        <v>88</v>
      </c>
      <c r="B14" s="45">
        <v>800</v>
      </c>
      <c r="C14" s="45">
        <v>0</v>
      </c>
      <c r="D14" s="63">
        <f>'July 20'!C14+'June 20'!D14</f>
        <v>357.34999999999997</v>
      </c>
    </row>
    <row r="15" spans="1:12" ht="12.75" customHeight="1" thickBot="1">
      <c r="A15" s="46" t="s">
        <v>89</v>
      </c>
      <c r="B15" s="45">
        <v>100</v>
      </c>
      <c r="C15" s="45">
        <v>0</v>
      </c>
      <c r="D15" s="63">
        <f>'July 20'!C15+'June 20'!D15</f>
        <v>0</v>
      </c>
    </row>
    <row r="16" spans="1:12" ht="12.75" customHeight="1" thickBot="1">
      <c r="A16" s="46" t="s">
        <v>90</v>
      </c>
      <c r="B16" s="45">
        <v>800</v>
      </c>
      <c r="C16" s="45">
        <v>0</v>
      </c>
      <c r="D16" s="63">
        <f>'July 20'!C16+'June 20'!D16</f>
        <v>0</v>
      </c>
    </row>
    <row r="17" spans="1:4" ht="12.75" customHeight="1" thickBot="1">
      <c r="A17" s="46" t="s">
        <v>91</v>
      </c>
      <c r="B17" s="45">
        <v>800</v>
      </c>
      <c r="C17" s="45">
        <v>0</v>
      </c>
      <c r="D17" s="63">
        <f>'July 20'!C17+'June 20'!D17</f>
        <v>0</v>
      </c>
    </row>
    <row r="18" spans="1:4" ht="12.75" customHeight="1" thickBot="1">
      <c r="A18" s="65" t="s">
        <v>92</v>
      </c>
      <c r="B18" s="64">
        <v>450</v>
      </c>
      <c r="C18" s="45">
        <v>0</v>
      </c>
      <c r="D18" s="63">
        <f>'July 20'!C18+'June 20'!D18</f>
        <v>0</v>
      </c>
    </row>
    <row r="19" spans="1:4" ht="12.75" customHeight="1" thickBot="1">
      <c r="A19" s="46" t="s">
        <v>93</v>
      </c>
      <c r="B19" s="45">
        <v>100</v>
      </c>
      <c r="C19" s="64">
        <v>0</v>
      </c>
      <c r="D19" s="63">
        <f>'July 20'!C19+'June 20'!D19</f>
        <v>0</v>
      </c>
    </row>
    <row r="20" spans="1:4" ht="12.75" customHeight="1" thickBot="1">
      <c r="A20" s="50" t="s">
        <v>94</v>
      </c>
      <c r="B20" s="51">
        <f>SUM(B21:B29)</f>
        <v>2200</v>
      </c>
      <c r="C20" s="51">
        <f>SUM(C21:C29)</f>
        <v>0</v>
      </c>
      <c r="D20" s="6">
        <f>'July 20'!C20+'June 20'!D20</f>
        <v>142.82999999999998</v>
      </c>
    </row>
    <row r="21" spans="1:4" ht="12.75" customHeight="1" thickBot="1">
      <c r="A21" s="44" t="s">
        <v>95</v>
      </c>
      <c r="B21" s="45">
        <v>250</v>
      </c>
      <c r="C21" s="45">
        <v>0</v>
      </c>
      <c r="D21" s="63">
        <f>'July 20'!C21+'June 20'!D21</f>
        <v>0</v>
      </c>
    </row>
    <row r="22" spans="1:4" ht="12.75" customHeight="1" thickBot="1">
      <c r="A22" s="46" t="s">
        <v>96</v>
      </c>
      <c r="B22" s="45">
        <v>400</v>
      </c>
      <c r="C22" s="45">
        <v>0</v>
      </c>
      <c r="D22" s="63">
        <f>'July 20'!C22+'June 20'!D22</f>
        <v>82.83</v>
      </c>
    </row>
    <row r="23" spans="1:4" ht="12.75" customHeight="1" thickBot="1">
      <c r="A23" s="46" t="s">
        <v>97</v>
      </c>
      <c r="B23" s="45">
        <v>150</v>
      </c>
      <c r="C23" s="45">
        <v>0</v>
      </c>
      <c r="D23" s="63">
        <f>'July 20'!C23+'June 20'!D23</f>
        <v>0</v>
      </c>
    </row>
    <row r="24" spans="1:4" ht="12.75" customHeight="1" thickBot="1">
      <c r="A24" s="46" t="s">
        <v>98</v>
      </c>
      <c r="B24" s="45">
        <v>500</v>
      </c>
      <c r="C24" s="45">
        <v>0</v>
      </c>
      <c r="D24" s="63">
        <f>'July 20'!C24+'June 20'!D24</f>
        <v>0</v>
      </c>
    </row>
    <row r="25" spans="1:4" ht="12.75" customHeight="1" thickBot="1">
      <c r="A25" s="46" t="s">
        <v>99</v>
      </c>
      <c r="B25" s="45">
        <v>150</v>
      </c>
      <c r="C25" s="45">
        <v>0</v>
      </c>
      <c r="D25" s="63">
        <f>'July 20'!C25+'June 20'!D25</f>
        <v>0</v>
      </c>
    </row>
    <row r="26" spans="1:4" ht="12.75" customHeight="1" thickBot="1">
      <c r="A26" s="46" t="s">
        <v>100</v>
      </c>
      <c r="B26" s="45">
        <v>200</v>
      </c>
      <c r="C26" s="45">
        <v>0</v>
      </c>
      <c r="D26" s="63">
        <f>'July 20'!C26+'June 20'!D26</f>
        <v>60</v>
      </c>
    </row>
    <row r="27" spans="1:4" ht="12.75" customHeight="1" thickBot="1">
      <c r="A27" s="46" t="s">
        <v>101</v>
      </c>
      <c r="B27" s="45">
        <v>250</v>
      </c>
      <c r="C27" s="45">
        <v>0</v>
      </c>
      <c r="D27" s="63">
        <f>'July 20'!C27+'June 20'!D27</f>
        <v>0</v>
      </c>
    </row>
    <row r="28" spans="1:4" ht="12.75" customHeight="1" thickBot="1">
      <c r="A28" s="46" t="s">
        <v>102</v>
      </c>
      <c r="B28" s="45">
        <v>100</v>
      </c>
      <c r="C28" s="45">
        <v>0</v>
      </c>
      <c r="D28" s="63">
        <f>'July 20'!C28+'June 20'!D28</f>
        <v>0</v>
      </c>
    </row>
    <row r="29" spans="1:4" ht="12.75" customHeight="1" thickBot="1">
      <c r="A29" s="46" t="s">
        <v>103</v>
      </c>
      <c r="B29" s="45">
        <v>200</v>
      </c>
      <c r="C29" s="45">
        <v>0</v>
      </c>
      <c r="D29" s="63">
        <f>'July 20'!C29+'June 20'!D29</f>
        <v>0</v>
      </c>
    </row>
    <row r="30" spans="1:4" ht="12.75" customHeight="1" thickBot="1">
      <c r="A30" s="52" t="s">
        <v>104</v>
      </c>
      <c r="B30" s="53">
        <f>SUM(B31:B34)</f>
        <v>1740</v>
      </c>
      <c r="C30" s="54">
        <f>SUM(C31:C34)</f>
        <v>0</v>
      </c>
      <c r="D30" s="6">
        <f>'July 20'!C30+'June 20'!D30</f>
        <v>429</v>
      </c>
    </row>
    <row r="31" spans="1:4" ht="12.75" customHeight="1" thickBot="1">
      <c r="A31" s="44" t="s">
        <v>105</v>
      </c>
      <c r="B31" s="45">
        <v>900</v>
      </c>
      <c r="C31" s="45">
        <v>0</v>
      </c>
      <c r="D31" s="63">
        <f>'July 20'!C31+'June 20'!D31</f>
        <v>419</v>
      </c>
    </row>
    <row r="32" spans="1:4" ht="12.75" customHeight="1" thickBot="1">
      <c r="A32" s="48" t="s">
        <v>86</v>
      </c>
      <c r="B32" s="45">
        <v>240</v>
      </c>
      <c r="C32" s="45">
        <v>0</v>
      </c>
      <c r="D32" s="63">
        <f>'July 20'!C32+'June 20'!D32</f>
        <v>0</v>
      </c>
    </row>
    <row r="33" spans="1:5" ht="12.75" customHeight="1" thickBot="1">
      <c r="A33" s="56" t="s">
        <v>106</v>
      </c>
      <c r="B33" s="45">
        <v>100</v>
      </c>
      <c r="C33" s="45">
        <v>0</v>
      </c>
      <c r="D33" s="63">
        <f>'July 20'!C33+'June 20'!D33</f>
        <v>0</v>
      </c>
      <c r="E33" s="7"/>
    </row>
    <row r="34" spans="1:5" ht="12.75" customHeight="1" thickBot="1">
      <c r="A34" s="66" t="s">
        <v>107</v>
      </c>
      <c r="B34" s="67">
        <v>500</v>
      </c>
      <c r="C34" s="68">
        <v>0</v>
      </c>
      <c r="D34" s="63">
        <f>'July 20'!C34+'June 20'!D34</f>
        <v>10</v>
      </c>
    </row>
    <row r="35" spans="1:5" ht="12.75" customHeight="1" thickBot="1">
      <c r="A35" s="58" t="s">
        <v>108</v>
      </c>
      <c r="B35" s="59">
        <f>SUM(B36:B38)</f>
        <v>275</v>
      </c>
      <c r="C35" s="42">
        <f>SUM(C36:C38)</f>
        <v>0</v>
      </c>
      <c r="D35" s="6">
        <f>'July 20'!C35+'June 20'!D35</f>
        <v>0</v>
      </c>
    </row>
    <row r="36" spans="1:5" ht="12.75" customHeight="1" thickBot="1">
      <c r="A36" s="44" t="s">
        <v>109</v>
      </c>
      <c r="B36" s="45">
        <v>80</v>
      </c>
      <c r="C36" s="45">
        <v>0</v>
      </c>
      <c r="D36" s="63">
        <f>'July 20'!C36+'June 20'!D36</f>
        <v>0</v>
      </c>
    </row>
    <row r="37" spans="1:5" ht="12.75" customHeight="1" thickBot="1">
      <c r="A37" s="46" t="s">
        <v>106</v>
      </c>
      <c r="B37" s="45">
        <v>75</v>
      </c>
      <c r="C37" s="45">
        <v>0</v>
      </c>
      <c r="D37" s="63">
        <f>'July 20'!C37+'June 20'!D37</f>
        <v>0</v>
      </c>
    </row>
    <row r="38" spans="1:5" ht="12.75" customHeight="1" thickBot="1">
      <c r="A38" s="61" t="s">
        <v>86</v>
      </c>
      <c r="B38" s="45">
        <v>120</v>
      </c>
      <c r="C38" s="45">
        <v>0</v>
      </c>
      <c r="D38" s="63">
        <f>'July 20'!C38+'June 20'!D38</f>
        <v>0</v>
      </c>
    </row>
  </sheetData>
  <phoneticPr fontId="2" type="noConversion"/>
  <pageMargins left="0.45" right="0.45" top="0.75" bottom="0.5" header="0.1" footer="0.2"/>
  <pageSetup orientation="portrait"/>
  <headerFooter>
    <oddHeader>&amp;C&amp;"-,Bold"DASC TREASURER REPORT July 2020
EXPENDITURES FROM June 1, 2020-June 30, 2020</oddHeader>
    <oddFooter>&amp;C&amp;"-,Bold"Budget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McAuliffe</dc:creator>
  <cp:keywords/>
  <dc:description/>
  <cp:lastModifiedBy/>
  <cp:revision/>
  <dcterms:created xsi:type="dcterms:W3CDTF">2009-12-28T20:08:50Z</dcterms:created>
  <dcterms:modified xsi:type="dcterms:W3CDTF">2020-04-29T22:21:39Z</dcterms:modified>
  <cp:category/>
  <cp:contentStatus/>
</cp:coreProperties>
</file>